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7875" activeTab="0"/>
  </bookViews>
  <sheets>
    <sheet name="Faculty" sheetId="1" r:id="rId1"/>
  </sheets>
  <definedNames>
    <definedName name="_xlnm.Print_Area" localSheetId="0">'Faculty'!$A$1:$T$49</definedName>
  </definedNames>
  <calcPr fullCalcOnLoad="1"/>
</workbook>
</file>

<file path=xl/sharedStrings.xml><?xml version="1.0" encoding="utf-8"?>
<sst xmlns="http://schemas.openxmlformats.org/spreadsheetml/2006/main" count="53" uniqueCount="33">
  <si>
    <t>Male</t>
  </si>
  <si>
    <t>Female</t>
  </si>
  <si>
    <t>BY ETHNICITY</t>
  </si>
  <si>
    <t>NRA</t>
  </si>
  <si>
    <t>Black</t>
  </si>
  <si>
    <t>Am Indian</t>
  </si>
  <si>
    <t>Asian</t>
  </si>
  <si>
    <t>Hispanic</t>
  </si>
  <si>
    <t>White</t>
  </si>
  <si>
    <t>Unknown</t>
  </si>
  <si>
    <t>BY TENURE STATUS</t>
  </si>
  <si>
    <t>Tenured</t>
  </si>
  <si>
    <t>TenTrack</t>
  </si>
  <si>
    <t>2 or More</t>
  </si>
  <si>
    <t>BY GENDER</t>
  </si>
  <si>
    <t>TOTAL</t>
  </si>
  <si>
    <t>THE UNIVERSITY OF MISSISSIPPI    --    FACULTY BY GENDER, ETHNICITY, AND TENURE STATUS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</si>
  <si>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</si>
  <si>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</si>
  <si>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</si>
  <si>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</si>
  <si>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</si>
  <si>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</si>
  <si>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</si>
  <si>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</si>
  <si>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 xml:space="preserve">   Full-time</t>
  </si>
  <si>
    <t xml:space="preserve">   Part-time</t>
  </si>
  <si>
    <r>
      <t xml:space="preserve">YEAR         </t>
    </r>
    <r>
      <rPr>
        <sz val="8"/>
        <color indexed="9"/>
        <rFont val="Arial"/>
        <family val="2"/>
      </rPr>
      <t>(as of Nov. 1)</t>
    </r>
  </si>
  <si>
    <t>2010 Total</t>
  </si>
  <si>
    <t>2011 Total</t>
  </si>
  <si>
    <t>Native HI</t>
  </si>
  <si>
    <t>No Ten</t>
  </si>
  <si>
    <t>2012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</si>
</sst>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35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47" fillId="0" borderId="0" xfId="0" applyFont="1" applyFill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7" fillId="33" borderId="18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7" fillId="33" borderId="13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8" fillId="33" borderId="21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0.57421875" style="2" customWidth="1"/>
    <col min="2" max="2" width="1.7109375" style="1" customWidth="1"/>
    <col min="3" max="3" width="6.00390625" style="1" customWidth="1"/>
    <col min="4" max="4" width="1.7109375" style="1" customWidth="1"/>
    <col min="5" max="6" width="7.140625" style="1" customWidth="1"/>
    <col min="7" max="7" width="1.7109375" style="1" customWidth="1"/>
    <col min="8" max="10" width="7.57421875" style="1" customWidth="1"/>
    <col min="11" max="11" width="1.7109375" style="1" customWidth="1"/>
    <col min="12" max="13" width="7.57421875" style="1" customWidth="1"/>
    <col min="14" max="19" width="7.57421875" style="0" customWidth="1"/>
    <col min="20" max="20" width="7.57421875" style="1" customWidth="1"/>
    <col min="21" max="22" width="6.8515625" style="0" customWidth="1"/>
  </cols>
  <sheetData>
    <row r="1" spans="1:20" s="39" customFormat="1" ht="12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41" customFormat="1" ht="12.75">
      <c r="A2" s="4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T2" s="11"/>
    </row>
    <row r="3" spans="1:20" s="41" customFormat="1" ht="12.75">
      <c r="A3" s="50" t="s">
        <v>27</v>
      </c>
      <c r="B3" s="11"/>
      <c r="C3" s="48" t="s">
        <v>15</v>
      </c>
      <c r="D3" s="52"/>
      <c r="E3" s="43" t="s">
        <v>14</v>
      </c>
      <c r="F3" s="45"/>
      <c r="G3" s="37"/>
      <c r="H3" s="43" t="s">
        <v>10</v>
      </c>
      <c r="I3" s="44"/>
      <c r="J3" s="45"/>
      <c r="K3" s="37"/>
      <c r="L3" s="43" t="s">
        <v>2</v>
      </c>
      <c r="M3" s="46"/>
      <c r="N3" s="46"/>
      <c r="O3" s="46"/>
      <c r="P3" s="46"/>
      <c r="Q3" s="46"/>
      <c r="R3" s="46"/>
      <c r="S3" s="46"/>
      <c r="T3" s="47"/>
    </row>
    <row r="4" spans="1:20" s="42" customFormat="1" ht="17.25" customHeight="1">
      <c r="A4" s="51"/>
      <c r="B4" s="12"/>
      <c r="C4" s="48"/>
      <c r="D4" s="52"/>
      <c r="E4" s="38" t="s">
        <v>0</v>
      </c>
      <c r="F4" s="38" t="s">
        <v>1</v>
      </c>
      <c r="G4" s="37"/>
      <c r="H4" s="9" t="s">
        <v>11</v>
      </c>
      <c r="I4" s="9" t="s">
        <v>12</v>
      </c>
      <c r="J4" s="9" t="s">
        <v>31</v>
      </c>
      <c r="K4" s="37"/>
      <c r="L4" s="9" t="s">
        <v>3</v>
      </c>
      <c r="M4" s="9" t="s">
        <v>5</v>
      </c>
      <c r="N4" s="9" t="s">
        <v>6</v>
      </c>
      <c r="O4" s="10" t="s">
        <v>4</v>
      </c>
      <c r="P4" s="9" t="s">
        <v>7</v>
      </c>
      <c r="Q4" s="9" t="s">
        <v>30</v>
      </c>
      <c r="R4" s="10" t="s">
        <v>8</v>
      </c>
      <c r="S4" s="9" t="s">
        <v>13</v>
      </c>
      <c r="T4" s="9" t="s">
        <v>9</v>
      </c>
    </row>
    <row r="5" spans="1:20" s="3" customFormat="1" ht="12" customHeight="1">
      <c r="A5" s="5"/>
      <c r="B5" s="12"/>
      <c r="C5" s="4"/>
      <c r="D5" s="12"/>
      <c r="E5" s="6"/>
      <c r="F5" s="7"/>
      <c r="G5" s="12"/>
      <c r="H5" s="6"/>
      <c r="I5" s="8"/>
      <c r="J5" s="7"/>
      <c r="K5" s="12"/>
      <c r="L5" s="6"/>
      <c r="M5" s="8"/>
      <c r="N5" s="8"/>
      <c r="O5" s="8"/>
      <c r="P5" s="8"/>
      <c r="Q5" s="8"/>
      <c r="R5" s="8"/>
      <c r="S5" s="8"/>
      <c r="T5" s="7"/>
    </row>
    <row r="6" spans="1:20" s="3" customFormat="1" ht="12" customHeight="1">
      <c r="A6" s="13" t="s">
        <v>32</v>
      </c>
      <c r="B6" s="12"/>
      <c r="C6" s="15">
        <f>SUM(E6:T6)/3</f>
        <v>875</v>
      </c>
      <c r="D6" s="16"/>
      <c r="E6" s="17">
        <f>SUM(E7:E8)</f>
        <v>493</v>
      </c>
      <c r="F6" s="18">
        <f>SUM(F7:F8)</f>
        <v>382</v>
      </c>
      <c r="G6" s="14"/>
      <c r="H6" s="17">
        <f>SUM(H7:H8)</f>
        <v>362</v>
      </c>
      <c r="I6" s="16">
        <f>SUM(I7:I8)</f>
        <v>172</v>
      </c>
      <c r="J6" s="18">
        <f>SUM(J7:J8)</f>
        <v>341</v>
      </c>
      <c r="K6" s="14"/>
      <c r="L6" s="17">
        <f aca="true" t="shared" si="0" ref="L6:T6">SUM(L7:L8)</f>
        <v>36</v>
      </c>
      <c r="M6" s="16">
        <f t="shared" si="0"/>
        <v>3</v>
      </c>
      <c r="N6" s="16">
        <f t="shared" si="0"/>
        <v>15</v>
      </c>
      <c r="O6" s="16">
        <f>SUM(O7:O8)</f>
        <v>57</v>
      </c>
      <c r="P6" s="16">
        <f t="shared" si="0"/>
        <v>14</v>
      </c>
      <c r="Q6" s="16">
        <f t="shared" si="0"/>
        <v>1</v>
      </c>
      <c r="R6" s="16">
        <f>SUM(R7:R8)</f>
        <v>718</v>
      </c>
      <c r="S6" s="16">
        <f t="shared" si="0"/>
        <v>31</v>
      </c>
      <c r="T6" s="18">
        <f t="shared" si="0"/>
        <v>0</v>
      </c>
    </row>
    <row r="7" spans="1:20" s="3" customFormat="1" ht="12" customHeight="1">
      <c r="A7" s="20" t="s">
        <v>25</v>
      </c>
      <c r="B7" s="12"/>
      <c r="C7" s="4">
        <f>SUM(E7:T7)/3</f>
        <v>798</v>
      </c>
      <c r="D7" s="12"/>
      <c r="E7" s="24">
        <v>462</v>
      </c>
      <c r="F7" s="25">
        <v>336</v>
      </c>
      <c r="G7" s="52"/>
      <c r="H7" s="24">
        <v>361</v>
      </c>
      <c r="I7" s="23">
        <v>172</v>
      </c>
      <c r="J7" s="25">
        <v>265</v>
      </c>
      <c r="K7" s="52"/>
      <c r="L7" s="24">
        <v>35</v>
      </c>
      <c r="M7" s="23">
        <v>3</v>
      </c>
      <c r="N7" s="23">
        <v>15</v>
      </c>
      <c r="O7" s="23">
        <v>48</v>
      </c>
      <c r="P7" s="23">
        <v>14</v>
      </c>
      <c r="Q7" s="23">
        <v>1</v>
      </c>
      <c r="R7" s="23">
        <v>652</v>
      </c>
      <c r="S7" s="23">
        <v>30</v>
      </c>
      <c r="T7" s="25">
        <v>0</v>
      </c>
    </row>
    <row r="8" spans="1:20" s="3" customFormat="1" ht="12" customHeight="1">
      <c r="A8" s="20" t="s">
        <v>26</v>
      </c>
      <c r="B8" s="12"/>
      <c r="C8" s="4">
        <f>SUM(E8:T8)/3</f>
        <v>77</v>
      </c>
      <c r="D8" s="12"/>
      <c r="E8" s="24">
        <v>31</v>
      </c>
      <c r="F8" s="25">
        <v>46</v>
      </c>
      <c r="G8" s="52"/>
      <c r="H8" s="24">
        <v>1</v>
      </c>
      <c r="I8" s="23">
        <v>0</v>
      </c>
      <c r="J8" s="25">
        <v>76</v>
      </c>
      <c r="K8" s="52"/>
      <c r="L8" s="24">
        <v>1</v>
      </c>
      <c r="M8" s="23">
        <v>0</v>
      </c>
      <c r="N8" s="23">
        <v>0</v>
      </c>
      <c r="O8" s="23">
        <v>9</v>
      </c>
      <c r="P8" s="23">
        <v>0</v>
      </c>
      <c r="Q8" s="23">
        <v>0</v>
      </c>
      <c r="R8" s="23">
        <v>66</v>
      </c>
      <c r="S8" s="23">
        <v>1</v>
      </c>
      <c r="T8" s="25">
        <v>0</v>
      </c>
    </row>
    <row r="9" spans="1:20" s="3" customFormat="1" ht="12" customHeight="1">
      <c r="A9" s="5"/>
      <c r="B9" s="12"/>
      <c r="C9" s="4"/>
      <c r="D9" s="12"/>
      <c r="E9" s="6"/>
      <c r="F9" s="7"/>
      <c r="G9" s="12"/>
      <c r="H9" s="6"/>
      <c r="I9" s="8"/>
      <c r="J9" s="7"/>
      <c r="K9" s="12"/>
      <c r="L9" s="6"/>
      <c r="M9" s="8"/>
      <c r="N9" s="8"/>
      <c r="O9" s="8"/>
      <c r="P9" s="8"/>
      <c r="Q9" s="8"/>
      <c r="R9" s="8"/>
      <c r="S9" s="8"/>
      <c r="T9" s="7"/>
    </row>
    <row r="10" spans="1:20" s="19" customFormat="1" ht="12" customHeight="1">
      <c r="A10" s="13" t="s">
        <v>29</v>
      </c>
      <c r="B10" s="14"/>
      <c r="C10" s="15">
        <f>SUM(E10:T10)/3</f>
        <v>921</v>
      </c>
      <c r="D10" s="16"/>
      <c r="E10" s="17">
        <f>SUM(E11:E12)</f>
        <v>512</v>
      </c>
      <c r="F10" s="18">
        <f>SUM(F11:F12)</f>
        <v>409</v>
      </c>
      <c r="G10" s="14"/>
      <c r="H10" s="17">
        <f>SUM(H11:H12)</f>
        <v>358</v>
      </c>
      <c r="I10" s="16">
        <f>SUM(I11:I12)</f>
        <v>152</v>
      </c>
      <c r="J10" s="18">
        <f>SUM(J11:J12)</f>
        <v>411</v>
      </c>
      <c r="K10" s="14"/>
      <c r="L10" s="17">
        <f aca="true" t="shared" si="1" ref="L10:T10">SUM(L11:L12)</f>
        <v>34</v>
      </c>
      <c r="M10" s="16">
        <f t="shared" si="1"/>
        <v>3</v>
      </c>
      <c r="N10" s="16">
        <f t="shared" si="1"/>
        <v>12</v>
      </c>
      <c r="O10" s="16">
        <f>SUM(O11:O12)</f>
        <v>60</v>
      </c>
      <c r="P10" s="16">
        <f t="shared" si="1"/>
        <v>13</v>
      </c>
      <c r="Q10" s="16">
        <f t="shared" si="1"/>
        <v>1</v>
      </c>
      <c r="R10" s="16">
        <f>SUM(R11:R12)</f>
        <v>765</v>
      </c>
      <c r="S10" s="16">
        <f t="shared" si="1"/>
        <v>32</v>
      </c>
      <c r="T10" s="18">
        <f t="shared" si="1"/>
        <v>1</v>
      </c>
    </row>
    <row r="11" spans="1:20" s="26" customFormat="1" ht="12" customHeight="1">
      <c r="A11" s="20" t="s">
        <v>25</v>
      </c>
      <c r="B11" s="21"/>
      <c r="C11" s="22">
        <f>SUM(E11:T11)/3</f>
        <v>779</v>
      </c>
      <c r="D11" s="23"/>
      <c r="E11" s="24">
        <v>454</v>
      </c>
      <c r="F11" s="25">
        <v>325</v>
      </c>
      <c r="G11" s="21"/>
      <c r="H11" s="24">
        <v>358</v>
      </c>
      <c r="I11" s="23">
        <v>152</v>
      </c>
      <c r="J11" s="25">
        <v>269</v>
      </c>
      <c r="K11" s="21"/>
      <c r="L11" s="24">
        <v>33</v>
      </c>
      <c r="M11" s="23">
        <v>3</v>
      </c>
      <c r="N11" s="23">
        <v>12</v>
      </c>
      <c r="O11" s="23">
        <v>47</v>
      </c>
      <c r="P11" s="23">
        <v>13</v>
      </c>
      <c r="Q11" s="23">
        <v>1</v>
      </c>
      <c r="R11" s="23">
        <v>638</v>
      </c>
      <c r="S11" s="23">
        <v>32</v>
      </c>
      <c r="T11" s="25">
        <v>0</v>
      </c>
    </row>
    <row r="12" spans="1:20" s="26" customFormat="1" ht="12">
      <c r="A12" s="20" t="s">
        <v>26</v>
      </c>
      <c r="B12" s="21"/>
      <c r="C12" s="22">
        <f>SUM(E12:T12)/3</f>
        <v>142</v>
      </c>
      <c r="D12" s="23"/>
      <c r="E12" s="24">
        <v>58</v>
      </c>
      <c r="F12" s="25">
        <v>84</v>
      </c>
      <c r="G12" s="21"/>
      <c r="H12" s="24">
        <v>0</v>
      </c>
      <c r="I12" s="23">
        <v>0</v>
      </c>
      <c r="J12" s="25">
        <v>142</v>
      </c>
      <c r="K12" s="21"/>
      <c r="L12" s="24">
        <v>1</v>
      </c>
      <c r="M12" s="23">
        <v>0</v>
      </c>
      <c r="N12" s="23">
        <v>0</v>
      </c>
      <c r="O12" s="23">
        <v>13</v>
      </c>
      <c r="P12" s="23">
        <v>0</v>
      </c>
      <c r="Q12" s="23">
        <v>0</v>
      </c>
      <c r="R12" s="23">
        <v>127</v>
      </c>
      <c r="S12" s="23">
        <v>0</v>
      </c>
      <c r="T12" s="25">
        <v>1</v>
      </c>
    </row>
    <row r="13" spans="1:20" s="26" customFormat="1" ht="9" customHeight="1">
      <c r="A13" s="20"/>
      <c r="B13" s="21"/>
      <c r="C13" s="22"/>
      <c r="D13" s="23"/>
      <c r="E13" s="24"/>
      <c r="F13" s="25"/>
      <c r="G13" s="21"/>
      <c r="H13" s="24"/>
      <c r="I13" s="23"/>
      <c r="J13" s="25"/>
      <c r="K13" s="21"/>
      <c r="L13" s="24"/>
      <c r="M13" s="27"/>
      <c r="N13" s="27"/>
      <c r="O13" s="23"/>
      <c r="P13" s="27"/>
      <c r="Q13" s="27"/>
      <c r="R13" s="27"/>
      <c r="S13" s="27"/>
      <c r="T13" s="25"/>
    </row>
    <row r="14" spans="1:20" s="19" customFormat="1" ht="12">
      <c r="A14" s="13" t="s">
        <v>28</v>
      </c>
      <c r="B14" s="14"/>
      <c r="C14" s="15">
        <f>SUM(E14:T14)/3</f>
        <v>881</v>
      </c>
      <c r="D14" s="16"/>
      <c r="E14" s="17">
        <f>SUM(E15:E16)</f>
        <v>503</v>
      </c>
      <c r="F14" s="18">
        <f>SUM(F15:F16)</f>
        <v>378</v>
      </c>
      <c r="G14" s="14"/>
      <c r="H14" s="17">
        <f>SUM(H15:H16)</f>
        <v>346</v>
      </c>
      <c r="I14" s="16">
        <f>SUM(I15:I16)</f>
        <v>156</v>
      </c>
      <c r="J14" s="18">
        <f>SUM(J15:J16)</f>
        <v>379</v>
      </c>
      <c r="K14" s="14"/>
      <c r="L14" s="17">
        <f aca="true" t="shared" si="2" ref="L14:T14">SUM(L15:L16)</f>
        <v>38</v>
      </c>
      <c r="M14" s="16">
        <f t="shared" si="2"/>
        <v>3</v>
      </c>
      <c r="N14" s="16">
        <f t="shared" si="2"/>
        <v>14</v>
      </c>
      <c r="O14" s="16">
        <f>SUM(O15:O16)</f>
        <v>55</v>
      </c>
      <c r="P14" s="16">
        <f t="shared" si="2"/>
        <v>11</v>
      </c>
      <c r="Q14" s="16"/>
      <c r="R14" s="16">
        <f>SUM(R15:R16)</f>
        <v>728</v>
      </c>
      <c r="S14" s="16">
        <f t="shared" si="2"/>
        <v>32</v>
      </c>
      <c r="T14" s="18">
        <f t="shared" si="2"/>
        <v>0</v>
      </c>
    </row>
    <row r="15" spans="1:20" s="26" customFormat="1" ht="12">
      <c r="A15" s="20" t="s">
        <v>25</v>
      </c>
      <c r="B15" s="21"/>
      <c r="C15" s="22">
        <f>SUM(E15:T15)/3</f>
        <v>735</v>
      </c>
      <c r="D15" s="23"/>
      <c r="E15" s="24">
        <v>439</v>
      </c>
      <c r="F15" s="25">
        <v>296</v>
      </c>
      <c r="G15" s="21"/>
      <c r="H15" s="24">
        <v>346</v>
      </c>
      <c r="I15" s="23">
        <v>155</v>
      </c>
      <c r="J15" s="25">
        <v>234</v>
      </c>
      <c r="K15" s="21"/>
      <c r="L15" s="24">
        <v>37</v>
      </c>
      <c r="M15" s="23">
        <v>3</v>
      </c>
      <c r="N15" s="23">
        <v>14</v>
      </c>
      <c r="O15" s="23">
        <v>43</v>
      </c>
      <c r="P15" s="23">
        <v>10</v>
      </c>
      <c r="Q15" s="23"/>
      <c r="R15" s="23">
        <v>596</v>
      </c>
      <c r="S15" s="23">
        <v>32</v>
      </c>
      <c r="T15" s="25">
        <v>0</v>
      </c>
    </row>
    <row r="16" spans="1:20" s="26" customFormat="1" ht="12">
      <c r="A16" s="20" t="s">
        <v>26</v>
      </c>
      <c r="B16" s="21"/>
      <c r="C16" s="22">
        <f>SUM(E16:T16)/3</f>
        <v>146</v>
      </c>
      <c r="D16" s="23"/>
      <c r="E16" s="24">
        <v>64</v>
      </c>
      <c r="F16" s="25">
        <v>82</v>
      </c>
      <c r="G16" s="21"/>
      <c r="H16" s="24">
        <v>0</v>
      </c>
      <c r="I16" s="23">
        <v>1</v>
      </c>
      <c r="J16" s="25">
        <v>145</v>
      </c>
      <c r="K16" s="21"/>
      <c r="L16" s="24">
        <v>1</v>
      </c>
      <c r="M16" s="23">
        <v>0</v>
      </c>
      <c r="N16" s="23">
        <v>0</v>
      </c>
      <c r="O16" s="23">
        <v>12</v>
      </c>
      <c r="P16" s="23">
        <v>1</v>
      </c>
      <c r="Q16" s="23"/>
      <c r="R16" s="23">
        <v>132</v>
      </c>
      <c r="S16" s="23">
        <v>0</v>
      </c>
      <c r="T16" s="25">
        <v>0</v>
      </c>
    </row>
    <row r="17" spans="1:20" s="26" customFormat="1" ht="9" customHeight="1">
      <c r="A17" s="20"/>
      <c r="B17" s="21"/>
      <c r="C17" s="22"/>
      <c r="D17" s="23"/>
      <c r="E17" s="24"/>
      <c r="F17" s="25"/>
      <c r="G17" s="21"/>
      <c r="H17" s="24"/>
      <c r="I17" s="23"/>
      <c r="J17" s="25"/>
      <c r="K17" s="21"/>
      <c r="L17" s="24"/>
      <c r="M17" s="27"/>
      <c r="N17" s="27"/>
      <c r="O17" s="23"/>
      <c r="P17" s="27"/>
      <c r="Q17" s="27"/>
      <c r="R17" s="27"/>
      <c r="S17" s="27"/>
      <c r="T17" s="25"/>
    </row>
    <row r="18" spans="1:20" s="19" customFormat="1" ht="12">
      <c r="A18" s="13" t="s">
        <v>17</v>
      </c>
      <c r="B18" s="14"/>
      <c r="C18" s="15">
        <f>SUM(E18:T18)/3</f>
        <v>877</v>
      </c>
      <c r="D18" s="16"/>
      <c r="E18" s="17">
        <f>SUM(E19:E20)</f>
        <v>523</v>
      </c>
      <c r="F18" s="18">
        <f>SUM(F19:F20)</f>
        <v>354</v>
      </c>
      <c r="G18" s="14"/>
      <c r="H18" s="17">
        <f>SUM(H19:H20)</f>
        <v>334</v>
      </c>
      <c r="I18" s="16">
        <f>SUM(I19:I20)</f>
        <v>168</v>
      </c>
      <c r="J18" s="18">
        <f>SUM(J19:J20)</f>
        <v>375</v>
      </c>
      <c r="K18" s="14"/>
      <c r="L18" s="17">
        <f aca="true" t="shared" si="3" ref="L18:T18">SUM(L19:L20)</f>
        <v>48</v>
      </c>
      <c r="M18" s="16">
        <f t="shared" si="3"/>
        <v>4</v>
      </c>
      <c r="N18" s="16">
        <f t="shared" si="3"/>
        <v>13</v>
      </c>
      <c r="O18" s="16">
        <f>SUM(O19:O20)</f>
        <v>51</v>
      </c>
      <c r="P18" s="16">
        <f t="shared" si="3"/>
        <v>10</v>
      </c>
      <c r="Q18" s="16"/>
      <c r="R18" s="16">
        <f>SUM(R19:R20)</f>
        <v>721</v>
      </c>
      <c r="S18" s="16">
        <f t="shared" si="3"/>
        <v>30</v>
      </c>
      <c r="T18" s="18">
        <f t="shared" si="3"/>
        <v>0</v>
      </c>
    </row>
    <row r="19" spans="1:20" s="26" customFormat="1" ht="12">
      <c r="A19" s="20" t="s">
        <v>25</v>
      </c>
      <c r="B19" s="21"/>
      <c r="C19" s="22">
        <f>SUM(E19:T19)/3</f>
        <v>729</v>
      </c>
      <c r="D19" s="23"/>
      <c r="E19" s="24">
        <v>444</v>
      </c>
      <c r="F19" s="25">
        <v>285</v>
      </c>
      <c r="G19" s="21"/>
      <c r="H19" s="24">
        <v>334</v>
      </c>
      <c r="I19" s="23">
        <v>168</v>
      </c>
      <c r="J19" s="25">
        <v>227</v>
      </c>
      <c r="K19" s="21"/>
      <c r="L19" s="24">
        <v>46</v>
      </c>
      <c r="M19" s="23">
        <v>3</v>
      </c>
      <c r="N19" s="23">
        <v>13</v>
      </c>
      <c r="O19" s="23">
        <v>41</v>
      </c>
      <c r="P19" s="23">
        <v>9</v>
      </c>
      <c r="Q19" s="23"/>
      <c r="R19" s="23">
        <v>587</v>
      </c>
      <c r="S19" s="23">
        <v>30</v>
      </c>
      <c r="T19" s="25">
        <v>0</v>
      </c>
    </row>
    <row r="20" spans="1:20" s="26" customFormat="1" ht="12">
      <c r="A20" s="20" t="s">
        <v>26</v>
      </c>
      <c r="B20" s="21"/>
      <c r="C20" s="22">
        <f>SUM(E20:T20)/3</f>
        <v>148</v>
      </c>
      <c r="D20" s="23"/>
      <c r="E20" s="24">
        <v>79</v>
      </c>
      <c r="F20" s="25">
        <v>69</v>
      </c>
      <c r="G20" s="21"/>
      <c r="H20" s="24">
        <v>0</v>
      </c>
      <c r="I20" s="23">
        <v>0</v>
      </c>
      <c r="J20" s="25">
        <v>148</v>
      </c>
      <c r="K20" s="21"/>
      <c r="L20" s="24">
        <v>2</v>
      </c>
      <c r="M20" s="23">
        <v>1</v>
      </c>
      <c r="N20" s="23">
        <v>0</v>
      </c>
      <c r="O20" s="23">
        <v>10</v>
      </c>
      <c r="P20" s="23">
        <v>1</v>
      </c>
      <c r="Q20" s="23"/>
      <c r="R20" s="23">
        <v>134</v>
      </c>
      <c r="S20" s="23">
        <v>0</v>
      </c>
      <c r="T20" s="25">
        <v>0</v>
      </c>
    </row>
    <row r="21" spans="1:20" s="26" customFormat="1" ht="9" customHeight="1">
      <c r="A21" s="20"/>
      <c r="B21" s="21"/>
      <c r="C21" s="22"/>
      <c r="D21" s="23"/>
      <c r="E21" s="24"/>
      <c r="F21" s="25"/>
      <c r="G21" s="21"/>
      <c r="H21" s="24"/>
      <c r="I21" s="23"/>
      <c r="J21" s="25"/>
      <c r="K21" s="21"/>
      <c r="L21" s="24"/>
      <c r="M21" s="27"/>
      <c r="N21" s="27"/>
      <c r="O21" s="23"/>
      <c r="P21" s="27"/>
      <c r="Q21" s="27"/>
      <c r="R21" s="27"/>
      <c r="S21" s="27"/>
      <c r="T21" s="25"/>
    </row>
    <row r="22" spans="1:20" s="19" customFormat="1" ht="12">
      <c r="A22" s="13" t="s">
        <v>18</v>
      </c>
      <c r="B22" s="14"/>
      <c r="C22" s="15">
        <f>SUM(E22:T22)/3</f>
        <v>867</v>
      </c>
      <c r="D22" s="16"/>
      <c r="E22" s="17">
        <f>SUM(E23:E24)</f>
        <v>516</v>
      </c>
      <c r="F22" s="18">
        <f>SUM(F23:F24)</f>
        <v>351</v>
      </c>
      <c r="G22" s="14"/>
      <c r="H22" s="17">
        <f>SUM(H23:H24)</f>
        <v>314</v>
      </c>
      <c r="I22" s="16">
        <f>SUM(I23:I24)</f>
        <v>181</v>
      </c>
      <c r="J22" s="18">
        <f>SUM(J23:J24)</f>
        <v>372</v>
      </c>
      <c r="K22" s="14"/>
      <c r="L22" s="17">
        <f aca="true" t="shared" si="4" ref="L22:T22">SUM(L23:L24)</f>
        <v>47</v>
      </c>
      <c r="M22" s="16">
        <f t="shared" si="4"/>
        <v>3</v>
      </c>
      <c r="N22" s="16">
        <f t="shared" si="4"/>
        <v>13</v>
      </c>
      <c r="O22" s="16">
        <f>SUM(O23:O24)</f>
        <v>50</v>
      </c>
      <c r="P22" s="16">
        <f t="shared" si="4"/>
        <v>9</v>
      </c>
      <c r="Q22" s="16"/>
      <c r="R22" s="16">
        <f>SUM(R23:R24)</f>
        <v>714</v>
      </c>
      <c r="S22" s="16">
        <f t="shared" si="4"/>
        <v>30</v>
      </c>
      <c r="T22" s="18">
        <f t="shared" si="4"/>
        <v>1</v>
      </c>
    </row>
    <row r="23" spans="1:20" s="26" customFormat="1" ht="12">
      <c r="A23" s="20" t="s">
        <v>25</v>
      </c>
      <c r="B23" s="21"/>
      <c r="C23" s="22">
        <f>SUM(E23:T23)/3</f>
        <v>725</v>
      </c>
      <c r="D23" s="23"/>
      <c r="E23" s="24">
        <v>444</v>
      </c>
      <c r="F23" s="25">
        <v>281</v>
      </c>
      <c r="G23" s="21"/>
      <c r="H23" s="24">
        <v>314</v>
      </c>
      <c r="I23" s="23">
        <v>181</v>
      </c>
      <c r="J23" s="25">
        <v>230</v>
      </c>
      <c r="K23" s="21"/>
      <c r="L23" s="24">
        <v>45</v>
      </c>
      <c r="M23" s="23">
        <v>3</v>
      </c>
      <c r="N23" s="23">
        <v>12</v>
      </c>
      <c r="O23" s="23">
        <v>43</v>
      </c>
      <c r="P23" s="23">
        <v>9</v>
      </c>
      <c r="Q23" s="23"/>
      <c r="R23" s="23">
        <v>584</v>
      </c>
      <c r="S23" s="23">
        <v>28</v>
      </c>
      <c r="T23" s="25">
        <v>1</v>
      </c>
    </row>
    <row r="24" spans="1:20" s="26" customFormat="1" ht="12">
      <c r="A24" s="20" t="s">
        <v>26</v>
      </c>
      <c r="B24" s="21"/>
      <c r="C24" s="22">
        <f>SUM(E24:T24)/3</f>
        <v>142</v>
      </c>
      <c r="D24" s="23"/>
      <c r="E24" s="24">
        <v>72</v>
      </c>
      <c r="F24" s="25">
        <v>70</v>
      </c>
      <c r="G24" s="21"/>
      <c r="H24" s="24">
        <v>0</v>
      </c>
      <c r="I24" s="23">
        <v>0</v>
      </c>
      <c r="J24" s="25">
        <v>142</v>
      </c>
      <c r="K24" s="21"/>
      <c r="L24" s="24">
        <v>2</v>
      </c>
      <c r="M24" s="23">
        <v>0</v>
      </c>
      <c r="N24" s="23">
        <v>1</v>
      </c>
      <c r="O24" s="23">
        <v>7</v>
      </c>
      <c r="P24" s="23">
        <v>0</v>
      </c>
      <c r="Q24" s="23"/>
      <c r="R24" s="23">
        <v>130</v>
      </c>
      <c r="S24" s="23">
        <v>2</v>
      </c>
      <c r="T24" s="25">
        <v>0</v>
      </c>
    </row>
    <row r="25" spans="1:20" s="26" customFormat="1" ht="9" customHeight="1">
      <c r="A25" s="20"/>
      <c r="B25" s="21"/>
      <c r="C25" s="22"/>
      <c r="D25" s="23"/>
      <c r="E25" s="24"/>
      <c r="F25" s="25"/>
      <c r="G25" s="21"/>
      <c r="H25" s="24"/>
      <c r="I25" s="23"/>
      <c r="J25" s="25"/>
      <c r="K25" s="21"/>
      <c r="L25" s="24"/>
      <c r="M25" s="27"/>
      <c r="N25" s="27"/>
      <c r="O25" s="23"/>
      <c r="P25" s="27"/>
      <c r="Q25" s="27"/>
      <c r="R25" s="27"/>
      <c r="S25" s="27"/>
      <c r="T25" s="25"/>
    </row>
    <row r="26" spans="1:20" s="19" customFormat="1" ht="12">
      <c r="A26" s="13" t="s">
        <v>19</v>
      </c>
      <c r="B26" s="14"/>
      <c r="C26" s="15">
        <f>SUM(E26:T26)/3</f>
        <v>817</v>
      </c>
      <c r="D26" s="16"/>
      <c r="E26" s="17">
        <f>SUM(E27:E28)</f>
        <v>499</v>
      </c>
      <c r="F26" s="18">
        <f>SUM(F27:F28)</f>
        <v>318</v>
      </c>
      <c r="G26" s="14"/>
      <c r="H26" s="17">
        <f>SUM(H27:H28)</f>
        <v>298</v>
      </c>
      <c r="I26" s="16">
        <f>SUM(I27:I28)</f>
        <v>165</v>
      </c>
      <c r="J26" s="18">
        <f>SUM(J27:J28)</f>
        <v>354</v>
      </c>
      <c r="K26" s="14"/>
      <c r="L26" s="17">
        <f aca="true" t="shared" si="5" ref="L26:T26">SUM(L27:L28)</f>
        <v>49</v>
      </c>
      <c r="M26" s="16">
        <f t="shared" si="5"/>
        <v>3</v>
      </c>
      <c r="N26" s="16">
        <f t="shared" si="5"/>
        <v>33</v>
      </c>
      <c r="O26" s="16">
        <f>SUM(O27:O28)</f>
        <v>38</v>
      </c>
      <c r="P26" s="16">
        <f t="shared" si="5"/>
        <v>7</v>
      </c>
      <c r="Q26" s="16"/>
      <c r="R26" s="16">
        <f>SUM(R27:R28)</f>
        <v>687</v>
      </c>
      <c r="S26" s="16">
        <f t="shared" si="5"/>
        <v>0</v>
      </c>
      <c r="T26" s="18">
        <f t="shared" si="5"/>
        <v>0</v>
      </c>
    </row>
    <row r="27" spans="1:20" s="26" customFormat="1" ht="12">
      <c r="A27" s="20" t="s">
        <v>25</v>
      </c>
      <c r="B27" s="21"/>
      <c r="C27" s="22">
        <f>SUM(E27:T27)/3</f>
        <v>674</v>
      </c>
      <c r="D27" s="23"/>
      <c r="E27" s="24">
        <v>427</v>
      </c>
      <c r="F27" s="25">
        <v>247</v>
      </c>
      <c r="G27" s="21"/>
      <c r="H27" s="24">
        <v>298</v>
      </c>
      <c r="I27" s="23">
        <v>164</v>
      </c>
      <c r="J27" s="25">
        <v>212</v>
      </c>
      <c r="K27" s="21"/>
      <c r="L27" s="24">
        <v>47</v>
      </c>
      <c r="M27" s="23">
        <v>3</v>
      </c>
      <c r="N27" s="23">
        <v>33</v>
      </c>
      <c r="O27" s="23">
        <v>33</v>
      </c>
      <c r="P27" s="23">
        <v>6</v>
      </c>
      <c r="Q27" s="23"/>
      <c r="R27" s="23">
        <v>552</v>
      </c>
      <c r="S27" s="23">
        <v>0</v>
      </c>
      <c r="T27" s="25">
        <v>0</v>
      </c>
    </row>
    <row r="28" spans="1:20" s="26" customFormat="1" ht="12">
      <c r="A28" s="20" t="s">
        <v>26</v>
      </c>
      <c r="B28" s="21"/>
      <c r="C28" s="22">
        <f>SUM(E28:T28)/3</f>
        <v>143</v>
      </c>
      <c r="D28" s="23"/>
      <c r="E28" s="24">
        <v>72</v>
      </c>
      <c r="F28" s="25">
        <v>71</v>
      </c>
      <c r="G28" s="21"/>
      <c r="H28" s="24">
        <v>0</v>
      </c>
      <c r="I28" s="23">
        <v>1</v>
      </c>
      <c r="J28" s="25">
        <v>142</v>
      </c>
      <c r="K28" s="21"/>
      <c r="L28" s="24">
        <v>2</v>
      </c>
      <c r="M28" s="23">
        <v>0</v>
      </c>
      <c r="N28" s="23">
        <v>0</v>
      </c>
      <c r="O28" s="23">
        <v>5</v>
      </c>
      <c r="P28" s="23">
        <v>1</v>
      </c>
      <c r="Q28" s="23"/>
      <c r="R28" s="23">
        <v>135</v>
      </c>
      <c r="S28" s="23">
        <v>0</v>
      </c>
      <c r="T28" s="25">
        <v>0</v>
      </c>
    </row>
    <row r="29" spans="1:20" s="26" customFormat="1" ht="9" customHeight="1">
      <c r="A29" s="20"/>
      <c r="B29" s="21"/>
      <c r="C29" s="22"/>
      <c r="D29" s="23"/>
      <c r="E29" s="24"/>
      <c r="F29" s="25"/>
      <c r="G29" s="21"/>
      <c r="H29" s="24"/>
      <c r="I29" s="23"/>
      <c r="J29" s="25"/>
      <c r="K29" s="21"/>
      <c r="L29" s="24"/>
      <c r="M29" s="27"/>
      <c r="N29" s="27"/>
      <c r="O29" s="23"/>
      <c r="P29" s="27"/>
      <c r="Q29" s="27"/>
      <c r="R29" s="27"/>
      <c r="S29" s="27"/>
      <c r="T29" s="25"/>
    </row>
    <row r="30" spans="1:20" s="19" customFormat="1" ht="12">
      <c r="A30" s="13" t="s">
        <v>20</v>
      </c>
      <c r="B30" s="14"/>
      <c r="C30" s="15">
        <f>SUM(E30:T30)/3</f>
        <v>798</v>
      </c>
      <c r="D30" s="16"/>
      <c r="E30" s="17">
        <f>SUM(E31:E32)</f>
        <v>483</v>
      </c>
      <c r="F30" s="18">
        <f>SUM(F31:F32)</f>
        <v>315</v>
      </c>
      <c r="G30" s="14"/>
      <c r="H30" s="17">
        <f>SUM(H31:H32)</f>
        <v>292</v>
      </c>
      <c r="I30" s="16">
        <f>SUM(I31:I32)</f>
        <v>162</v>
      </c>
      <c r="J30" s="18">
        <f>SUM(J31:J32)</f>
        <v>344</v>
      </c>
      <c r="K30" s="14"/>
      <c r="L30" s="17">
        <f aca="true" t="shared" si="6" ref="L30:T30">SUM(L31:L32)</f>
        <v>51</v>
      </c>
      <c r="M30" s="16">
        <f t="shared" si="6"/>
        <v>5</v>
      </c>
      <c r="N30" s="16">
        <f t="shared" si="6"/>
        <v>30</v>
      </c>
      <c r="O30" s="16">
        <f>SUM(O31:O32)</f>
        <v>40</v>
      </c>
      <c r="P30" s="16">
        <f t="shared" si="6"/>
        <v>6</v>
      </c>
      <c r="Q30" s="16"/>
      <c r="R30" s="16">
        <f>SUM(R31:R32)</f>
        <v>666</v>
      </c>
      <c r="S30" s="16">
        <f t="shared" si="6"/>
        <v>0</v>
      </c>
      <c r="T30" s="18">
        <f t="shared" si="6"/>
        <v>0</v>
      </c>
    </row>
    <row r="31" spans="1:20" s="26" customFormat="1" ht="12">
      <c r="A31" s="20" t="s">
        <v>25</v>
      </c>
      <c r="B31" s="21"/>
      <c r="C31" s="22">
        <f>SUM(E31:T31)/3</f>
        <v>647</v>
      </c>
      <c r="D31" s="23"/>
      <c r="E31" s="24">
        <v>409</v>
      </c>
      <c r="F31" s="25">
        <v>238</v>
      </c>
      <c r="G31" s="21"/>
      <c r="H31" s="24">
        <v>292</v>
      </c>
      <c r="I31" s="23">
        <v>162</v>
      </c>
      <c r="J31" s="25">
        <v>193</v>
      </c>
      <c r="K31" s="21"/>
      <c r="L31" s="24">
        <v>48</v>
      </c>
      <c r="M31" s="23">
        <v>5</v>
      </c>
      <c r="N31" s="23">
        <v>29</v>
      </c>
      <c r="O31" s="23">
        <v>32</v>
      </c>
      <c r="P31" s="23">
        <v>6</v>
      </c>
      <c r="Q31" s="23"/>
      <c r="R31" s="23">
        <v>527</v>
      </c>
      <c r="S31" s="23">
        <v>0</v>
      </c>
      <c r="T31" s="25">
        <v>0</v>
      </c>
    </row>
    <row r="32" spans="1:20" s="26" customFormat="1" ht="12">
      <c r="A32" s="20" t="s">
        <v>26</v>
      </c>
      <c r="B32" s="21"/>
      <c r="C32" s="22">
        <f>SUM(E32:T32)/3</f>
        <v>151</v>
      </c>
      <c r="D32" s="23"/>
      <c r="E32" s="24">
        <v>74</v>
      </c>
      <c r="F32" s="25">
        <v>77</v>
      </c>
      <c r="G32" s="21"/>
      <c r="H32" s="24">
        <v>0</v>
      </c>
      <c r="I32" s="23">
        <v>0</v>
      </c>
      <c r="J32" s="25">
        <v>151</v>
      </c>
      <c r="K32" s="21"/>
      <c r="L32" s="24">
        <v>3</v>
      </c>
      <c r="M32" s="23">
        <v>0</v>
      </c>
      <c r="N32" s="23">
        <v>1</v>
      </c>
      <c r="O32" s="23">
        <v>8</v>
      </c>
      <c r="P32" s="23">
        <v>0</v>
      </c>
      <c r="Q32" s="23"/>
      <c r="R32" s="23">
        <v>139</v>
      </c>
      <c r="S32" s="23">
        <v>0</v>
      </c>
      <c r="T32" s="25">
        <v>0</v>
      </c>
    </row>
    <row r="33" spans="1:20" s="26" customFormat="1" ht="9" customHeight="1">
      <c r="A33" s="20"/>
      <c r="B33" s="21"/>
      <c r="C33" s="22"/>
      <c r="D33" s="23"/>
      <c r="E33" s="24"/>
      <c r="F33" s="25"/>
      <c r="G33" s="21"/>
      <c r="H33" s="24"/>
      <c r="I33" s="23"/>
      <c r="J33" s="25"/>
      <c r="K33" s="21"/>
      <c r="L33" s="24"/>
      <c r="M33" s="27"/>
      <c r="N33" s="27"/>
      <c r="O33" s="23"/>
      <c r="P33" s="27"/>
      <c r="Q33" s="27"/>
      <c r="R33" s="27"/>
      <c r="S33" s="27"/>
      <c r="T33" s="25"/>
    </row>
    <row r="34" spans="1:20" s="28" customFormat="1" ht="12">
      <c r="A34" s="13" t="s">
        <v>21</v>
      </c>
      <c r="B34" s="14"/>
      <c r="C34" s="15">
        <f>SUM(E34:T34)/3</f>
        <v>846</v>
      </c>
      <c r="D34" s="16"/>
      <c r="E34" s="17">
        <f>SUM(E35:E36)</f>
        <v>498</v>
      </c>
      <c r="F34" s="18">
        <f>SUM(F35:F36)</f>
        <v>348</v>
      </c>
      <c r="G34" s="14"/>
      <c r="H34" s="17">
        <f>SUM(H35:H36)</f>
        <v>289</v>
      </c>
      <c r="I34" s="16">
        <f>SUM(I35:I36)</f>
        <v>157</v>
      </c>
      <c r="J34" s="18">
        <f>SUM(J35:J36)</f>
        <v>400</v>
      </c>
      <c r="K34" s="14"/>
      <c r="L34" s="17">
        <f aca="true" t="shared" si="7" ref="L34:T34">SUM(L35:L36)</f>
        <v>41</v>
      </c>
      <c r="M34" s="16">
        <f t="shared" si="7"/>
        <v>5</v>
      </c>
      <c r="N34" s="16">
        <f t="shared" si="7"/>
        <v>34</v>
      </c>
      <c r="O34" s="16">
        <f>SUM(O35:O36)</f>
        <v>44</v>
      </c>
      <c r="P34" s="16">
        <f t="shared" si="7"/>
        <v>7</v>
      </c>
      <c r="Q34" s="16"/>
      <c r="R34" s="16">
        <f>SUM(R35:R36)</f>
        <v>714</v>
      </c>
      <c r="S34" s="16">
        <f t="shared" si="7"/>
        <v>0</v>
      </c>
      <c r="T34" s="18">
        <f t="shared" si="7"/>
        <v>1</v>
      </c>
    </row>
    <row r="35" spans="1:20" s="26" customFormat="1" ht="12">
      <c r="A35" s="20" t="s">
        <v>25</v>
      </c>
      <c r="B35" s="21"/>
      <c r="C35" s="22">
        <f>SUM(E35:T35)/3</f>
        <v>622</v>
      </c>
      <c r="D35" s="23"/>
      <c r="E35" s="24">
        <v>402</v>
      </c>
      <c r="F35" s="25">
        <v>220</v>
      </c>
      <c r="G35" s="21"/>
      <c r="H35" s="24">
        <v>289</v>
      </c>
      <c r="I35" s="23">
        <v>157</v>
      </c>
      <c r="J35" s="25">
        <v>176</v>
      </c>
      <c r="K35" s="21"/>
      <c r="L35" s="24">
        <v>41</v>
      </c>
      <c r="M35" s="23">
        <v>4</v>
      </c>
      <c r="N35" s="23">
        <v>29</v>
      </c>
      <c r="O35" s="23">
        <v>29</v>
      </c>
      <c r="P35" s="23">
        <v>7</v>
      </c>
      <c r="Q35" s="23"/>
      <c r="R35" s="23">
        <v>511</v>
      </c>
      <c r="S35" s="23">
        <v>0</v>
      </c>
      <c r="T35" s="25">
        <v>1</v>
      </c>
    </row>
    <row r="36" spans="1:20" s="26" customFormat="1" ht="12">
      <c r="A36" s="20" t="s">
        <v>26</v>
      </c>
      <c r="B36" s="21"/>
      <c r="C36" s="22">
        <f>SUM(E36:T36)/3</f>
        <v>224</v>
      </c>
      <c r="D36" s="23"/>
      <c r="E36" s="24">
        <v>96</v>
      </c>
      <c r="F36" s="25">
        <v>128</v>
      </c>
      <c r="G36" s="21"/>
      <c r="H36" s="24">
        <v>0</v>
      </c>
      <c r="I36" s="23">
        <v>0</v>
      </c>
      <c r="J36" s="25">
        <v>224</v>
      </c>
      <c r="K36" s="21"/>
      <c r="L36" s="24">
        <v>0</v>
      </c>
      <c r="M36" s="23">
        <v>1</v>
      </c>
      <c r="N36" s="23">
        <v>5</v>
      </c>
      <c r="O36" s="23">
        <v>15</v>
      </c>
      <c r="P36" s="23">
        <v>0</v>
      </c>
      <c r="Q36" s="23"/>
      <c r="R36" s="23">
        <v>203</v>
      </c>
      <c r="S36" s="23">
        <v>0</v>
      </c>
      <c r="T36" s="25">
        <v>0</v>
      </c>
    </row>
    <row r="37" spans="1:20" s="26" customFormat="1" ht="9" customHeight="1">
      <c r="A37" s="20"/>
      <c r="B37" s="21"/>
      <c r="C37" s="22"/>
      <c r="D37" s="23"/>
      <c r="E37" s="24"/>
      <c r="F37" s="25"/>
      <c r="G37" s="21"/>
      <c r="H37" s="24"/>
      <c r="I37" s="23"/>
      <c r="J37" s="25"/>
      <c r="K37" s="21"/>
      <c r="L37" s="24"/>
      <c r="M37" s="27"/>
      <c r="N37" s="27"/>
      <c r="O37" s="23"/>
      <c r="P37" s="27"/>
      <c r="Q37" s="27"/>
      <c r="R37" s="27"/>
      <c r="S37" s="27"/>
      <c r="T37" s="25"/>
    </row>
    <row r="38" spans="1:20" s="19" customFormat="1" ht="12">
      <c r="A38" s="13" t="s">
        <v>22</v>
      </c>
      <c r="B38" s="14"/>
      <c r="C38" s="15">
        <f>SUM(E38:T38)/3</f>
        <v>830</v>
      </c>
      <c r="D38" s="16"/>
      <c r="E38" s="17">
        <f>SUM(E39:E40)</f>
        <v>502</v>
      </c>
      <c r="F38" s="18">
        <f>SUM(F39:F40)</f>
        <v>328</v>
      </c>
      <c r="G38" s="14"/>
      <c r="H38" s="17">
        <f>SUM(H39:H40)</f>
        <v>273</v>
      </c>
      <c r="I38" s="16">
        <f>SUM(I39:I40)</f>
        <v>148</v>
      </c>
      <c r="J38" s="18">
        <f>SUM(J39:J40)</f>
        <v>409</v>
      </c>
      <c r="K38" s="14"/>
      <c r="L38" s="17">
        <f aca="true" t="shared" si="8" ref="L38:T38">SUM(L39:L40)</f>
        <v>49</v>
      </c>
      <c r="M38" s="16">
        <f t="shared" si="8"/>
        <v>4</v>
      </c>
      <c r="N38" s="16">
        <f t="shared" si="8"/>
        <v>26</v>
      </c>
      <c r="O38" s="16">
        <f>SUM(O39:O40)</f>
        <v>46</v>
      </c>
      <c r="P38" s="16">
        <f t="shared" si="8"/>
        <v>8</v>
      </c>
      <c r="Q38" s="16"/>
      <c r="R38" s="16">
        <f>SUM(R39:R40)</f>
        <v>697</v>
      </c>
      <c r="S38" s="16">
        <f t="shared" si="8"/>
        <v>0</v>
      </c>
      <c r="T38" s="18">
        <f t="shared" si="8"/>
        <v>0</v>
      </c>
    </row>
    <row r="39" spans="1:20" s="26" customFormat="1" ht="12">
      <c r="A39" s="20" t="s">
        <v>25</v>
      </c>
      <c r="B39" s="21"/>
      <c r="C39" s="22">
        <f>SUM(E39:T39)/3</f>
        <v>591</v>
      </c>
      <c r="D39" s="23"/>
      <c r="E39" s="24">
        <v>394</v>
      </c>
      <c r="F39" s="25">
        <v>197</v>
      </c>
      <c r="G39" s="21"/>
      <c r="H39" s="24">
        <v>273</v>
      </c>
      <c r="I39" s="23">
        <v>148</v>
      </c>
      <c r="J39" s="25">
        <v>170</v>
      </c>
      <c r="K39" s="21"/>
      <c r="L39" s="24">
        <v>45</v>
      </c>
      <c r="M39" s="23">
        <v>3</v>
      </c>
      <c r="N39" s="23">
        <v>24</v>
      </c>
      <c r="O39" s="23">
        <v>26</v>
      </c>
      <c r="P39" s="23">
        <v>8</v>
      </c>
      <c r="Q39" s="23"/>
      <c r="R39" s="23">
        <v>485</v>
      </c>
      <c r="S39" s="23">
        <v>0</v>
      </c>
      <c r="T39" s="25">
        <v>0</v>
      </c>
    </row>
    <row r="40" spans="1:20" s="26" customFormat="1" ht="12">
      <c r="A40" s="20" t="s">
        <v>26</v>
      </c>
      <c r="B40" s="21"/>
      <c r="C40" s="22">
        <f>SUM(E40:T40)/3</f>
        <v>239</v>
      </c>
      <c r="D40" s="23"/>
      <c r="E40" s="24">
        <v>108</v>
      </c>
      <c r="F40" s="25">
        <v>131</v>
      </c>
      <c r="G40" s="21"/>
      <c r="H40" s="24">
        <v>0</v>
      </c>
      <c r="I40" s="23">
        <v>0</v>
      </c>
      <c r="J40" s="25">
        <v>239</v>
      </c>
      <c r="K40" s="21"/>
      <c r="L40" s="24">
        <v>4</v>
      </c>
      <c r="M40" s="23">
        <v>1</v>
      </c>
      <c r="N40" s="23">
        <v>2</v>
      </c>
      <c r="O40" s="23">
        <v>20</v>
      </c>
      <c r="P40" s="23">
        <v>0</v>
      </c>
      <c r="Q40" s="23"/>
      <c r="R40" s="23">
        <v>212</v>
      </c>
      <c r="S40" s="23">
        <v>0</v>
      </c>
      <c r="T40" s="25">
        <v>0</v>
      </c>
    </row>
    <row r="41" spans="1:20" s="26" customFormat="1" ht="7.5" customHeight="1">
      <c r="A41" s="20"/>
      <c r="B41" s="21"/>
      <c r="C41" s="22"/>
      <c r="D41" s="23"/>
      <c r="E41" s="24"/>
      <c r="F41" s="25"/>
      <c r="G41" s="21"/>
      <c r="H41" s="24"/>
      <c r="I41" s="23"/>
      <c r="J41" s="25"/>
      <c r="K41" s="21"/>
      <c r="L41" s="24"/>
      <c r="M41" s="27"/>
      <c r="N41" s="27"/>
      <c r="O41" s="23"/>
      <c r="P41" s="27"/>
      <c r="Q41" s="27"/>
      <c r="R41" s="27"/>
      <c r="S41" s="27"/>
      <c r="T41" s="25"/>
    </row>
    <row r="42" spans="1:20" s="19" customFormat="1" ht="12">
      <c r="A42" s="13" t="s">
        <v>23</v>
      </c>
      <c r="B42" s="14"/>
      <c r="C42" s="15">
        <f>SUM(E42:T42)/3</f>
        <v>813</v>
      </c>
      <c r="D42" s="16"/>
      <c r="E42" s="17">
        <f>SUM(E43:E44)</f>
        <v>485</v>
      </c>
      <c r="F42" s="18">
        <f>SUM(F43:F44)</f>
        <v>328</v>
      </c>
      <c r="G42" s="14"/>
      <c r="H42" s="17">
        <f>SUM(H43:H44)</f>
        <v>282</v>
      </c>
      <c r="I42" s="16">
        <f>SUM(I43:I44)</f>
        <v>134</v>
      </c>
      <c r="J42" s="18">
        <f>SUM(J43:J44)</f>
        <v>397</v>
      </c>
      <c r="K42" s="14"/>
      <c r="L42" s="17">
        <f aca="true" t="shared" si="9" ref="L42:T42">SUM(L43:L44)</f>
        <v>53</v>
      </c>
      <c r="M42" s="16">
        <f t="shared" si="9"/>
        <v>3</v>
      </c>
      <c r="N42" s="16">
        <f t="shared" si="9"/>
        <v>22</v>
      </c>
      <c r="O42" s="16">
        <f>SUM(O43:O44)</f>
        <v>43</v>
      </c>
      <c r="P42" s="16">
        <f t="shared" si="9"/>
        <v>8</v>
      </c>
      <c r="Q42" s="16"/>
      <c r="R42" s="16">
        <f>SUM(R43:R44)</f>
        <v>684</v>
      </c>
      <c r="S42" s="16">
        <f t="shared" si="9"/>
        <v>0</v>
      </c>
      <c r="T42" s="18">
        <f t="shared" si="9"/>
        <v>0</v>
      </c>
    </row>
    <row r="43" spans="1:20" s="26" customFormat="1" ht="12">
      <c r="A43" s="20" t="s">
        <v>25</v>
      </c>
      <c r="B43" s="21"/>
      <c r="C43" s="22">
        <f>SUM(E43:T43)/3</f>
        <v>587</v>
      </c>
      <c r="D43" s="23"/>
      <c r="E43" s="24">
        <v>384</v>
      </c>
      <c r="F43" s="25">
        <v>203</v>
      </c>
      <c r="G43" s="21"/>
      <c r="H43" s="24">
        <v>282</v>
      </c>
      <c r="I43" s="23">
        <v>134</v>
      </c>
      <c r="J43" s="25">
        <v>171</v>
      </c>
      <c r="K43" s="21"/>
      <c r="L43" s="24">
        <v>48</v>
      </c>
      <c r="M43" s="29">
        <v>2</v>
      </c>
      <c r="N43" s="29">
        <v>20</v>
      </c>
      <c r="O43" s="23">
        <v>25</v>
      </c>
      <c r="P43" s="29">
        <v>7</v>
      </c>
      <c r="Q43" s="29"/>
      <c r="R43" s="29">
        <v>485</v>
      </c>
      <c r="S43" s="29">
        <v>0</v>
      </c>
      <c r="T43" s="25">
        <v>0</v>
      </c>
    </row>
    <row r="44" spans="1:20" s="26" customFormat="1" ht="12">
      <c r="A44" s="20" t="s">
        <v>26</v>
      </c>
      <c r="B44" s="21"/>
      <c r="C44" s="22">
        <f>SUM(E44:T44)/3</f>
        <v>226</v>
      </c>
      <c r="D44" s="23"/>
      <c r="E44" s="24">
        <v>101</v>
      </c>
      <c r="F44" s="25">
        <v>125</v>
      </c>
      <c r="G44" s="21"/>
      <c r="H44" s="24">
        <v>0</v>
      </c>
      <c r="I44" s="23">
        <v>0</v>
      </c>
      <c r="J44" s="25">
        <v>226</v>
      </c>
      <c r="K44" s="21"/>
      <c r="L44" s="24">
        <v>5</v>
      </c>
      <c r="M44" s="29">
        <v>1</v>
      </c>
      <c r="N44" s="29">
        <v>2</v>
      </c>
      <c r="O44" s="23">
        <v>18</v>
      </c>
      <c r="P44" s="29">
        <v>1</v>
      </c>
      <c r="Q44" s="29"/>
      <c r="R44" s="29">
        <v>199</v>
      </c>
      <c r="S44" s="29">
        <v>0</v>
      </c>
      <c r="T44" s="25">
        <v>0</v>
      </c>
    </row>
    <row r="45" spans="1:20" s="26" customFormat="1" ht="9" customHeight="1">
      <c r="A45" s="20"/>
      <c r="B45" s="21"/>
      <c r="C45" s="22"/>
      <c r="D45" s="23"/>
      <c r="E45" s="24"/>
      <c r="F45" s="25"/>
      <c r="G45" s="21"/>
      <c r="H45" s="24"/>
      <c r="I45" s="23"/>
      <c r="J45" s="25"/>
      <c r="K45" s="21"/>
      <c r="L45" s="24"/>
      <c r="M45" s="27"/>
      <c r="N45" s="27"/>
      <c r="O45" s="23"/>
      <c r="P45" s="27"/>
      <c r="Q45" s="27"/>
      <c r="R45" s="27"/>
      <c r="S45" s="27"/>
      <c r="T45" s="25"/>
    </row>
    <row r="46" spans="1:20" s="19" customFormat="1" ht="12">
      <c r="A46" s="13" t="s">
        <v>24</v>
      </c>
      <c r="B46" s="14"/>
      <c r="C46" s="15">
        <f>SUM(E46:T46)/3</f>
        <v>818</v>
      </c>
      <c r="D46" s="16"/>
      <c r="E46" s="17">
        <f>SUM(E47:E48)</f>
        <v>514</v>
      </c>
      <c r="F46" s="18">
        <f>SUM(F47:F48)</f>
        <v>304</v>
      </c>
      <c r="G46" s="14"/>
      <c r="H46" s="17">
        <f>SUM(H47:H48)</f>
        <v>282</v>
      </c>
      <c r="I46" s="16">
        <f>SUM(I47:I48)</f>
        <v>128</v>
      </c>
      <c r="J46" s="18">
        <f>SUM(J47:J48)</f>
        <v>408</v>
      </c>
      <c r="K46" s="14"/>
      <c r="L46" s="17">
        <f aca="true" t="shared" si="10" ref="L46:T46">SUM(L47:L48)</f>
        <v>82</v>
      </c>
      <c r="M46" s="16">
        <f t="shared" si="10"/>
        <v>2</v>
      </c>
      <c r="N46" s="16">
        <f t="shared" si="10"/>
        <v>14</v>
      </c>
      <c r="O46" s="16">
        <f>SUM(O47:O48)</f>
        <v>41</v>
      </c>
      <c r="P46" s="16">
        <f t="shared" si="10"/>
        <v>7</v>
      </c>
      <c r="Q46" s="16"/>
      <c r="R46" s="16">
        <f>SUM(R47:R48)</f>
        <v>672</v>
      </c>
      <c r="S46" s="16">
        <f t="shared" si="10"/>
        <v>0</v>
      </c>
      <c r="T46" s="18">
        <f t="shared" si="10"/>
        <v>0</v>
      </c>
    </row>
    <row r="47" spans="1:20" s="26" customFormat="1" ht="12">
      <c r="A47" s="20" t="s">
        <v>25</v>
      </c>
      <c r="B47" s="21"/>
      <c r="C47" s="22">
        <f>SUM(E47:T47)/3</f>
        <v>575</v>
      </c>
      <c r="D47" s="23"/>
      <c r="E47" s="24">
        <v>385</v>
      </c>
      <c r="F47" s="25">
        <v>190</v>
      </c>
      <c r="G47" s="21"/>
      <c r="H47" s="24">
        <v>282</v>
      </c>
      <c r="I47" s="23">
        <v>128</v>
      </c>
      <c r="J47" s="25">
        <v>165</v>
      </c>
      <c r="K47" s="21"/>
      <c r="L47" s="24">
        <v>64</v>
      </c>
      <c r="M47" s="29">
        <v>1</v>
      </c>
      <c r="N47" s="29">
        <v>13</v>
      </c>
      <c r="O47" s="23">
        <v>27</v>
      </c>
      <c r="P47" s="29">
        <v>6</v>
      </c>
      <c r="Q47" s="29"/>
      <c r="R47" s="29">
        <v>464</v>
      </c>
      <c r="S47" s="29">
        <v>0</v>
      </c>
      <c r="T47" s="25">
        <v>0</v>
      </c>
    </row>
    <row r="48" spans="1:20" s="26" customFormat="1" ht="12">
      <c r="A48" s="20" t="s">
        <v>26</v>
      </c>
      <c r="B48" s="21"/>
      <c r="C48" s="22">
        <f>SUM(E48:T48)/3</f>
        <v>243</v>
      </c>
      <c r="D48" s="23"/>
      <c r="E48" s="24">
        <v>129</v>
      </c>
      <c r="F48" s="25">
        <v>114</v>
      </c>
      <c r="G48" s="21"/>
      <c r="H48" s="24">
        <v>0</v>
      </c>
      <c r="I48" s="23">
        <v>0</v>
      </c>
      <c r="J48" s="25">
        <v>243</v>
      </c>
      <c r="K48" s="21"/>
      <c r="L48" s="24">
        <v>18</v>
      </c>
      <c r="M48" s="29">
        <v>1</v>
      </c>
      <c r="N48" s="29">
        <v>1</v>
      </c>
      <c r="O48" s="23">
        <v>14</v>
      </c>
      <c r="P48" s="29">
        <v>1</v>
      </c>
      <c r="Q48" s="29"/>
      <c r="R48" s="29">
        <v>208</v>
      </c>
      <c r="S48" s="29">
        <v>0</v>
      </c>
      <c r="T48" s="25">
        <v>0</v>
      </c>
    </row>
    <row r="49" spans="1:20" s="26" customFormat="1" ht="12">
      <c r="A49" s="30"/>
      <c r="B49" s="21"/>
      <c r="C49" s="31"/>
      <c r="D49" s="23"/>
      <c r="E49" s="32"/>
      <c r="F49" s="33"/>
      <c r="G49" s="21"/>
      <c r="H49" s="32"/>
      <c r="I49" s="34"/>
      <c r="J49" s="33"/>
      <c r="K49" s="21"/>
      <c r="L49" s="32"/>
      <c r="M49" s="35"/>
      <c r="N49" s="35"/>
      <c r="O49" s="34"/>
      <c r="P49" s="35"/>
      <c r="Q49" s="35"/>
      <c r="R49" s="35"/>
      <c r="S49" s="35"/>
      <c r="T49" s="33"/>
    </row>
    <row r="50" spans="1:20" s="26" customFormat="1" ht="12">
      <c r="A50" s="36"/>
      <c r="B50" s="21"/>
      <c r="C50" s="23"/>
      <c r="D50" s="23"/>
      <c r="E50" s="23"/>
      <c r="F50" s="23"/>
      <c r="G50" s="21"/>
      <c r="H50" s="21"/>
      <c r="I50" s="21"/>
      <c r="J50" s="21"/>
      <c r="K50" s="21"/>
      <c r="L50" s="21"/>
      <c r="M50" s="21"/>
      <c r="T50" s="21"/>
    </row>
  </sheetData>
  <sheetProtection selectLockedCells="1"/>
  <mergeCells count="6">
    <mergeCell ref="H3:J3"/>
    <mergeCell ref="E3:F3"/>
    <mergeCell ref="L3:T3"/>
    <mergeCell ref="C3:C4"/>
    <mergeCell ref="A1:T1"/>
    <mergeCell ref="A3:A4"/>
  </mergeCells>
  <printOptions/>
  <pageMargins left="0.45" right="0.45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adweber</cp:lastModifiedBy>
  <cp:lastPrinted>2012-03-06T16:06:15Z</cp:lastPrinted>
  <dcterms:created xsi:type="dcterms:W3CDTF">2007-02-27T17:01:19Z</dcterms:created>
  <dcterms:modified xsi:type="dcterms:W3CDTF">2013-07-23T20:33:05Z</dcterms:modified>
  <cp:category/>
  <cp:version/>
  <cp:contentType/>
  <cp:contentStatus/>
</cp:coreProperties>
</file>