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7935" activeTab="0"/>
  </bookViews>
  <sheets>
    <sheet name="Faculty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<sst xmlns="http://schemas.openxmlformats.org/spreadsheetml/2006/main" count="43" uniqueCount="29">
  <si>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Male</t>
  </si>
  <si>
    <t>Female</t>
  </si>
  <si>
    <t>BY ETHNICITY</t>
  </si>
  <si>
    <t>NRA</t>
  </si>
  <si>
    <t>Black</t>
  </si>
  <si>
    <t>Am Indian</t>
  </si>
  <si>
    <t>Asian</t>
  </si>
  <si>
    <t>Hispanic</t>
  </si>
  <si>
    <t>White</t>
  </si>
  <si>
    <t>Unknown</t>
  </si>
  <si>
    <t>BY TENURE STATUS</t>
  </si>
  <si>
    <t>Tenured</t>
  </si>
  <si>
    <t>No Tenure</t>
  </si>
  <si>
    <t>TenTrack</t>
  </si>
  <si>
    <t>2 or More</t>
  </si>
  <si>
    <t>BY GENDER</t>
  </si>
  <si>
    <t>TOTAL</t>
  </si>
  <si>
    <t>THE UNIVERSITY OF MISSISSIPPI    --    FACULTY BY GENDER, ETHNICITY, AND TENURE STATUS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</si>
  <si>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</si>
  <si>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</si>
  <si>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</si>
  <si>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</si>
  <si>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</si>
  <si>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</si>
  <si>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</si>
  <si>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</si>
  <si>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 xml:space="preserve">   Full-time</t>
  </si>
  <si>
    <t xml:space="preserve">   Part-time</t>
  </si>
  <si>
    <r>
      <t xml:space="preserve">YEAR         </t>
    </r>
    <r>
      <rPr>
        <sz val="8"/>
        <color indexed="9"/>
        <rFont val="Arial"/>
        <family val="2"/>
      </rPr>
      <t>(as of Nov. 1)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</si>
</sst>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19" xfId="0" applyFont="1" applyFill="1" applyBorder="1" applyAlignment="1">
      <alignment/>
    </xf>
    <xf numFmtId="0" fontId="41" fillId="34" borderId="20" xfId="0" applyFont="1" applyFill="1" applyBorder="1" applyAlignment="1">
      <alignment/>
    </xf>
    <xf numFmtId="0" fontId="41" fillId="34" borderId="17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21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5" customWidth="1"/>
    <col min="2" max="2" width="1.7109375" style="3" customWidth="1"/>
    <col min="3" max="3" width="7.7109375" style="3" customWidth="1"/>
    <col min="4" max="4" width="1.7109375" style="3" customWidth="1"/>
    <col min="5" max="6" width="7.28125" style="3" customWidth="1"/>
    <col min="7" max="7" width="1.7109375" style="3" customWidth="1"/>
    <col min="8" max="10" width="7.7109375" style="3" customWidth="1"/>
    <col min="11" max="11" width="1.7109375" style="3" customWidth="1"/>
    <col min="12" max="13" width="7.7109375" style="3" customWidth="1"/>
    <col min="14" max="18" width="7.7109375" style="0" customWidth="1"/>
    <col min="19" max="19" width="7.7109375" style="3" customWidth="1"/>
    <col min="20" max="21" width="6.8515625" style="0" customWidth="1"/>
  </cols>
  <sheetData>
    <row r="1" spans="1:19" ht="12.7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3" spans="1:19" ht="12.75">
      <c r="A3" s="48" t="s">
        <v>28</v>
      </c>
      <c r="C3" s="46" t="s">
        <v>16</v>
      </c>
      <c r="E3" s="41" t="s">
        <v>15</v>
      </c>
      <c r="F3" s="43"/>
      <c r="G3" s="38"/>
      <c r="H3" s="41" t="s">
        <v>10</v>
      </c>
      <c r="I3" s="42"/>
      <c r="J3" s="43"/>
      <c r="K3" s="38"/>
      <c r="L3" s="41" t="s">
        <v>2</v>
      </c>
      <c r="M3" s="44"/>
      <c r="N3" s="44"/>
      <c r="O3" s="44"/>
      <c r="P3" s="44"/>
      <c r="Q3" s="44"/>
      <c r="R3" s="44"/>
      <c r="S3" s="45"/>
    </row>
    <row r="4" spans="1:19" s="7" customFormat="1" ht="17.25" customHeight="1">
      <c r="A4" s="49"/>
      <c r="B4" s="6"/>
      <c r="C4" s="46"/>
      <c r="D4" s="6"/>
      <c r="E4" s="37" t="s">
        <v>0</v>
      </c>
      <c r="F4" s="37" t="s">
        <v>1</v>
      </c>
      <c r="G4" s="39"/>
      <c r="H4" s="37" t="s">
        <v>11</v>
      </c>
      <c r="I4" s="37" t="s">
        <v>13</v>
      </c>
      <c r="J4" s="37" t="s">
        <v>12</v>
      </c>
      <c r="K4" s="39"/>
      <c r="L4" s="37" t="s">
        <v>3</v>
      </c>
      <c r="M4" s="37" t="s">
        <v>4</v>
      </c>
      <c r="N4" s="37" t="s">
        <v>5</v>
      </c>
      <c r="O4" s="37" t="s">
        <v>6</v>
      </c>
      <c r="P4" s="37" t="s">
        <v>7</v>
      </c>
      <c r="Q4" s="37" t="s">
        <v>8</v>
      </c>
      <c r="R4" s="37" t="s">
        <v>14</v>
      </c>
      <c r="S4" s="37" t="s">
        <v>9</v>
      </c>
    </row>
    <row r="5" spans="1:19" s="7" customFormat="1" ht="17.25" customHeight="1">
      <c r="A5" s="29"/>
      <c r="B5" s="6"/>
      <c r="C5" s="14"/>
      <c r="D5" s="6"/>
      <c r="E5" s="34"/>
      <c r="F5" s="35"/>
      <c r="G5" s="6"/>
      <c r="H5" s="34"/>
      <c r="I5" s="36"/>
      <c r="J5" s="35"/>
      <c r="K5" s="6"/>
      <c r="L5" s="34"/>
      <c r="M5" s="36"/>
      <c r="N5" s="36"/>
      <c r="O5" s="36"/>
      <c r="P5" s="36"/>
      <c r="Q5" s="36"/>
      <c r="R5" s="36"/>
      <c r="S5" s="35"/>
    </row>
    <row r="6" spans="1:19" s="8" customFormat="1" ht="12.75">
      <c r="A6" s="31" t="s">
        <v>18</v>
      </c>
      <c r="B6" s="24"/>
      <c r="C6" s="25">
        <f>SUM(E6:S6)/3</f>
        <v>877</v>
      </c>
      <c r="D6" s="26"/>
      <c r="E6" s="27">
        <f>SUM(E7:E8)</f>
        <v>523</v>
      </c>
      <c r="F6" s="28">
        <f>SUM(F7:F8)</f>
        <v>354</v>
      </c>
      <c r="G6" s="24"/>
      <c r="H6" s="27">
        <f>SUM(H7:H8)</f>
        <v>334</v>
      </c>
      <c r="I6" s="26">
        <f>SUM(I7:I8)</f>
        <v>168</v>
      </c>
      <c r="J6" s="28">
        <f>SUM(J7:J8)</f>
        <v>375</v>
      </c>
      <c r="K6" s="24"/>
      <c r="L6" s="27">
        <f aca="true" t="shared" si="0" ref="L6:S6">SUM(L7:L8)</f>
        <v>48</v>
      </c>
      <c r="M6" s="26">
        <f t="shared" si="0"/>
        <v>51</v>
      </c>
      <c r="N6" s="26">
        <f t="shared" si="0"/>
        <v>4</v>
      </c>
      <c r="O6" s="26">
        <f t="shared" si="0"/>
        <v>13</v>
      </c>
      <c r="P6" s="26">
        <f t="shared" si="0"/>
        <v>10</v>
      </c>
      <c r="Q6" s="26">
        <f t="shared" si="0"/>
        <v>721</v>
      </c>
      <c r="R6" s="26">
        <f t="shared" si="0"/>
        <v>30</v>
      </c>
      <c r="S6" s="28">
        <f t="shared" si="0"/>
        <v>0</v>
      </c>
    </row>
    <row r="7" spans="1:19" s="10" customFormat="1" ht="12.75">
      <c r="A7" s="30" t="s">
        <v>26</v>
      </c>
      <c r="B7" s="4"/>
      <c r="C7" s="13">
        <f>SUM(E7:S7)/3</f>
        <v>729</v>
      </c>
      <c r="D7" s="16"/>
      <c r="E7" s="18">
        <v>444</v>
      </c>
      <c r="F7" s="11">
        <v>285</v>
      </c>
      <c r="G7" s="4"/>
      <c r="H7" s="18">
        <v>334</v>
      </c>
      <c r="I7" s="16">
        <v>168</v>
      </c>
      <c r="J7" s="11">
        <v>227</v>
      </c>
      <c r="K7" s="4"/>
      <c r="L7" s="18">
        <v>46</v>
      </c>
      <c r="M7" s="16">
        <v>41</v>
      </c>
      <c r="N7" s="16">
        <v>3</v>
      </c>
      <c r="O7" s="16">
        <v>13</v>
      </c>
      <c r="P7" s="16">
        <v>9</v>
      </c>
      <c r="Q7" s="16">
        <v>587</v>
      </c>
      <c r="R7" s="16">
        <v>30</v>
      </c>
      <c r="S7" s="11">
        <v>0</v>
      </c>
    </row>
    <row r="8" spans="1:19" s="10" customFormat="1" ht="12.75">
      <c r="A8" s="30" t="s">
        <v>27</v>
      </c>
      <c r="B8" s="4"/>
      <c r="C8" s="13">
        <f>SUM(E8:S8)/3</f>
        <v>148</v>
      </c>
      <c r="D8" s="16"/>
      <c r="E8" s="18">
        <v>79</v>
      </c>
      <c r="F8" s="11">
        <v>69</v>
      </c>
      <c r="G8" s="4"/>
      <c r="H8" s="18">
        <v>0</v>
      </c>
      <c r="I8" s="16">
        <v>0</v>
      </c>
      <c r="J8" s="11">
        <v>148</v>
      </c>
      <c r="K8" s="4"/>
      <c r="L8" s="18">
        <v>2</v>
      </c>
      <c r="M8" s="16">
        <v>10</v>
      </c>
      <c r="N8" s="16">
        <v>1</v>
      </c>
      <c r="O8" s="16">
        <v>0</v>
      </c>
      <c r="P8" s="16">
        <v>1</v>
      </c>
      <c r="Q8" s="16">
        <v>134</v>
      </c>
      <c r="R8" s="16">
        <v>0</v>
      </c>
      <c r="S8" s="11">
        <v>0</v>
      </c>
    </row>
    <row r="9" spans="1:19" s="10" customFormat="1" ht="9" customHeight="1">
      <c r="A9" s="30"/>
      <c r="B9" s="4"/>
      <c r="C9" s="13"/>
      <c r="D9" s="16"/>
      <c r="E9" s="18"/>
      <c r="F9" s="11"/>
      <c r="G9" s="4"/>
      <c r="H9" s="18"/>
      <c r="I9" s="16"/>
      <c r="J9" s="11"/>
      <c r="K9" s="4"/>
      <c r="L9" s="18"/>
      <c r="M9" s="16"/>
      <c r="N9" s="22"/>
      <c r="O9" s="22"/>
      <c r="P9" s="22"/>
      <c r="Q9" s="22"/>
      <c r="R9" s="22"/>
      <c r="S9" s="11"/>
    </row>
    <row r="10" spans="1:19" s="8" customFormat="1" ht="12.75">
      <c r="A10" s="31" t="s">
        <v>19</v>
      </c>
      <c r="B10" s="24"/>
      <c r="C10" s="25">
        <f>SUM(E10:S10)/3</f>
        <v>867</v>
      </c>
      <c r="D10" s="26"/>
      <c r="E10" s="27">
        <f>SUM(E11:E12)</f>
        <v>516</v>
      </c>
      <c r="F10" s="28">
        <f>SUM(F11:F12)</f>
        <v>351</v>
      </c>
      <c r="G10" s="24"/>
      <c r="H10" s="27">
        <f>SUM(H11:H12)</f>
        <v>314</v>
      </c>
      <c r="I10" s="26">
        <f>SUM(I11:I12)</f>
        <v>181</v>
      </c>
      <c r="J10" s="28">
        <f>SUM(J11:J12)</f>
        <v>372</v>
      </c>
      <c r="K10" s="24"/>
      <c r="L10" s="27">
        <f aca="true" t="shared" si="1" ref="L10:S10">SUM(L11:L12)</f>
        <v>47</v>
      </c>
      <c r="M10" s="26">
        <f t="shared" si="1"/>
        <v>50</v>
      </c>
      <c r="N10" s="26">
        <f t="shared" si="1"/>
        <v>3</v>
      </c>
      <c r="O10" s="26">
        <f t="shared" si="1"/>
        <v>13</v>
      </c>
      <c r="P10" s="26">
        <f t="shared" si="1"/>
        <v>9</v>
      </c>
      <c r="Q10" s="26">
        <f t="shared" si="1"/>
        <v>714</v>
      </c>
      <c r="R10" s="26">
        <f t="shared" si="1"/>
        <v>30</v>
      </c>
      <c r="S10" s="28">
        <f t="shared" si="1"/>
        <v>1</v>
      </c>
    </row>
    <row r="11" spans="1:19" s="10" customFormat="1" ht="12.75">
      <c r="A11" s="30" t="s">
        <v>26</v>
      </c>
      <c r="B11" s="4"/>
      <c r="C11" s="13">
        <f>SUM(E11:S11)/3</f>
        <v>725</v>
      </c>
      <c r="D11" s="16"/>
      <c r="E11" s="18">
        <v>444</v>
      </c>
      <c r="F11" s="11">
        <v>281</v>
      </c>
      <c r="G11" s="4"/>
      <c r="H11" s="18">
        <v>314</v>
      </c>
      <c r="I11" s="16">
        <v>181</v>
      </c>
      <c r="J11" s="11">
        <v>230</v>
      </c>
      <c r="K11" s="4"/>
      <c r="L11" s="18">
        <v>45</v>
      </c>
      <c r="M11" s="16">
        <v>43</v>
      </c>
      <c r="N11" s="16">
        <v>3</v>
      </c>
      <c r="O11" s="16">
        <v>12</v>
      </c>
      <c r="P11" s="16">
        <v>9</v>
      </c>
      <c r="Q11" s="16">
        <v>584</v>
      </c>
      <c r="R11" s="16">
        <v>28</v>
      </c>
      <c r="S11" s="11">
        <v>1</v>
      </c>
    </row>
    <row r="12" spans="1:19" ht="12.75">
      <c r="A12" s="30" t="s">
        <v>27</v>
      </c>
      <c r="C12" s="13">
        <f>SUM(E12:S12)/3</f>
        <v>142</v>
      </c>
      <c r="D12" s="9"/>
      <c r="E12" s="15">
        <v>72</v>
      </c>
      <c r="F12" s="12">
        <v>70</v>
      </c>
      <c r="H12" s="15">
        <v>0</v>
      </c>
      <c r="I12" s="9">
        <v>0</v>
      </c>
      <c r="J12" s="12">
        <v>142</v>
      </c>
      <c r="L12" s="15">
        <v>2</v>
      </c>
      <c r="M12" s="9">
        <v>7</v>
      </c>
      <c r="N12" s="9">
        <v>0</v>
      </c>
      <c r="O12" s="9">
        <v>1</v>
      </c>
      <c r="P12" s="9">
        <v>0</v>
      </c>
      <c r="Q12" s="9">
        <v>130</v>
      </c>
      <c r="R12" s="9">
        <v>2</v>
      </c>
      <c r="S12" s="12">
        <v>0</v>
      </c>
    </row>
    <row r="13" spans="1:19" s="10" customFormat="1" ht="9" customHeight="1">
      <c r="A13" s="30"/>
      <c r="B13" s="4"/>
      <c r="C13" s="13"/>
      <c r="D13" s="16"/>
      <c r="E13" s="18"/>
      <c r="F13" s="11"/>
      <c r="G13" s="4"/>
      <c r="H13" s="18"/>
      <c r="I13" s="16"/>
      <c r="J13" s="11"/>
      <c r="K13" s="4"/>
      <c r="L13" s="18"/>
      <c r="M13" s="16"/>
      <c r="N13" s="22"/>
      <c r="O13" s="22"/>
      <c r="P13" s="22"/>
      <c r="Q13" s="22"/>
      <c r="R13" s="22"/>
      <c r="S13" s="11"/>
    </row>
    <row r="14" spans="1:19" s="8" customFormat="1" ht="12.75">
      <c r="A14" s="31" t="s">
        <v>20</v>
      </c>
      <c r="B14" s="24"/>
      <c r="C14" s="25">
        <f>SUM(E14:S14)/3</f>
        <v>817</v>
      </c>
      <c r="D14" s="26"/>
      <c r="E14" s="27">
        <f>SUM(E15:E16)</f>
        <v>499</v>
      </c>
      <c r="F14" s="28">
        <f>SUM(F15:F16)</f>
        <v>318</v>
      </c>
      <c r="G14" s="24"/>
      <c r="H14" s="27">
        <f>SUM(H15:H16)</f>
        <v>298</v>
      </c>
      <c r="I14" s="26">
        <f>SUM(I15:I16)</f>
        <v>165</v>
      </c>
      <c r="J14" s="28">
        <f>SUM(J15:J16)</f>
        <v>354</v>
      </c>
      <c r="K14" s="24"/>
      <c r="L14" s="27">
        <f aca="true" t="shared" si="2" ref="L14:S14">SUM(L15:L16)</f>
        <v>49</v>
      </c>
      <c r="M14" s="26">
        <f t="shared" si="2"/>
        <v>38</v>
      </c>
      <c r="N14" s="26">
        <f t="shared" si="2"/>
        <v>3</v>
      </c>
      <c r="O14" s="26">
        <f t="shared" si="2"/>
        <v>33</v>
      </c>
      <c r="P14" s="26">
        <f t="shared" si="2"/>
        <v>7</v>
      </c>
      <c r="Q14" s="26">
        <f t="shared" si="2"/>
        <v>687</v>
      </c>
      <c r="R14" s="26">
        <f t="shared" si="2"/>
        <v>0</v>
      </c>
      <c r="S14" s="28">
        <f t="shared" si="2"/>
        <v>0</v>
      </c>
    </row>
    <row r="15" spans="1:19" ht="12.75">
      <c r="A15" s="30" t="s">
        <v>26</v>
      </c>
      <c r="C15" s="14">
        <f>SUM(E15:S15)/3</f>
        <v>674</v>
      </c>
      <c r="D15" s="9"/>
      <c r="E15" s="15">
        <v>427</v>
      </c>
      <c r="F15" s="12">
        <v>247</v>
      </c>
      <c r="H15" s="15">
        <v>298</v>
      </c>
      <c r="I15" s="9">
        <v>164</v>
      </c>
      <c r="J15" s="12">
        <v>212</v>
      </c>
      <c r="L15" s="15">
        <v>47</v>
      </c>
      <c r="M15" s="9">
        <v>33</v>
      </c>
      <c r="N15" s="9">
        <v>3</v>
      </c>
      <c r="O15" s="9">
        <v>33</v>
      </c>
      <c r="P15" s="9">
        <v>6</v>
      </c>
      <c r="Q15" s="9">
        <v>552</v>
      </c>
      <c r="R15" s="9">
        <v>0</v>
      </c>
      <c r="S15" s="12">
        <v>0</v>
      </c>
    </row>
    <row r="16" spans="1:19" ht="12.75">
      <c r="A16" s="30" t="s">
        <v>27</v>
      </c>
      <c r="C16" s="14">
        <f>SUM(E16:S16)/3</f>
        <v>143</v>
      </c>
      <c r="D16" s="9"/>
      <c r="E16" s="15">
        <v>72</v>
      </c>
      <c r="F16" s="12">
        <v>71</v>
      </c>
      <c r="H16" s="15">
        <v>0</v>
      </c>
      <c r="I16" s="9">
        <v>1</v>
      </c>
      <c r="J16" s="12">
        <v>142</v>
      </c>
      <c r="L16" s="15">
        <v>2</v>
      </c>
      <c r="M16" s="9">
        <v>5</v>
      </c>
      <c r="N16" s="9">
        <v>0</v>
      </c>
      <c r="O16" s="9">
        <v>0</v>
      </c>
      <c r="P16" s="9">
        <v>1</v>
      </c>
      <c r="Q16" s="9">
        <v>135</v>
      </c>
      <c r="R16" s="9">
        <v>0</v>
      </c>
      <c r="S16" s="12">
        <v>0</v>
      </c>
    </row>
    <row r="17" spans="1:19" ht="9" customHeight="1">
      <c r="A17" s="32"/>
      <c r="C17" s="14"/>
      <c r="D17" s="9"/>
      <c r="E17" s="15"/>
      <c r="F17" s="12"/>
      <c r="H17" s="15"/>
      <c r="I17" s="9"/>
      <c r="J17" s="12"/>
      <c r="L17" s="15"/>
      <c r="M17" s="9"/>
      <c r="N17" s="1"/>
      <c r="O17" s="1"/>
      <c r="P17" s="1"/>
      <c r="Q17" s="1"/>
      <c r="R17" s="1"/>
      <c r="S17" s="12"/>
    </row>
    <row r="18" spans="1:19" s="8" customFormat="1" ht="12.75">
      <c r="A18" s="31" t="s">
        <v>21</v>
      </c>
      <c r="B18" s="24"/>
      <c r="C18" s="25">
        <f>SUM(E18:S18)/3</f>
        <v>798</v>
      </c>
      <c r="D18" s="26"/>
      <c r="E18" s="27">
        <f>SUM(E19:E20)</f>
        <v>483</v>
      </c>
      <c r="F18" s="28">
        <f>SUM(F19:F20)</f>
        <v>315</v>
      </c>
      <c r="G18" s="24"/>
      <c r="H18" s="27">
        <f>SUM(H19:H20)</f>
        <v>292</v>
      </c>
      <c r="I18" s="26">
        <f>SUM(I19:I20)</f>
        <v>162</v>
      </c>
      <c r="J18" s="28">
        <f>SUM(J19:J20)</f>
        <v>344</v>
      </c>
      <c r="K18" s="24"/>
      <c r="L18" s="27">
        <f aca="true" t="shared" si="3" ref="L18:S18">SUM(L19:L20)</f>
        <v>51</v>
      </c>
      <c r="M18" s="26">
        <f t="shared" si="3"/>
        <v>40</v>
      </c>
      <c r="N18" s="26">
        <f t="shared" si="3"/>
        <v>5</v>
      </c>
      <c r="O18" s="26">
        <f t="shared" si="3"/>
        <v>30</v>
      </c>
      <c r="P18" s="26">
        <f t="shared" si="3"/>
        <v>6</v>
      </c>
      <c r="Q18" s="26">
        <f t="shared" si="3"/>
        <v>666</v>
      </c>
      <c r="R18" s="26">
        <f t="shared" si="3"/>
        <v>0</v>
      </c>
      <c r="S18" s="28">
        <f t="shared" si="3"/>
        <v>0</v>
      </c>
    </row>
    <row r="19" spans="1:19" ht="12.75">
      <c r="A19" s="30" t="s">
        <v>26</v>
      </c>
      <c r="C19" s="14">
        <f>SUM(E19:S19)/3</f>
        <v>647</v>
      </c>
      <c r="D19" s="9"/>
      <c r="E19" s="15">
        <v>409</v>
      </c>
      <c r="F19" s="12">
        <v>238</v>
      </c>
      <c r="H19" s="15">
        <v>292</v>
      </c>
      <c r="I19" s="9">
        <v>162</v>
      </c>
      <c r="J19" s="12">
        <v>193</v>
      </c>
      <c r="L19" s="15">
        <v>48</v>
      </c>
      <c r="M19" s="9">
        <v>32</v>
      </c>
      <c r="N19" s="9">
        <v>5</v>
      </c>
      <c r="O19" s="9">
        <v>29</v>
      </c>
      <c r="P19" s="9">
        <v>6</v>
      </c>
      <c r="Q19" s="9">
        <v>527</v>
      </c>
      <c r="R19" s="9">
        <v>0</v>
      </c>
      <c r="S19" s="12">
        <v>0</v>
      </c>
    </row>
    <row r="20" spans="1:19" ht="12.75">
      <c r="A20" s="30" t="s">
        <v>27</v>
      </c>
      <c r="C20" s="14">
        <f>SUM(E20:S20)/3</f>
        <v>151</v>
      </c>
      <c r="D20" s="9"/>
      <c r="E20" s="15">
        <v>74</v>
      </c>
      <c r="F20" s="12">
        <v>77</v>
      </c>
      <c r="H20" s="15">
        <v>0</v>
      </c>
      <c r="I20" s="9">
        <v>0</v>
      </c>
      <c r="J20" s="12">
        <v>151</v>
      </c>
      <c r="L20" s="15">
        <v>3</v>
      </c>
      <c r="M20" s="9">
        <v>8</v>
      </c>
      <c r="N20" s="9">
        <v>0</v>
      </c>
      <c r="O20" s="9">
        <v>1</v>
      </c>
      <c r="P20" s="9">
        <v>0</v>
      </c>
      <c r="Q20" s="9">
        <v>139</v>
      </c>
      <c r="R20" s="9">
        <v>0</v>
      </c>
      <c r="S20" s="12">
        <v>0</v>
      </c>
    </row>
    <row r="21" spans="1:19" ht="9" customHeight="1">
      <c r="A21" s="32"/>
      <c r="C21" s="14"/>
      <c r="D21" s="9"/>
      <c r="E21" s="15"/>
      <c r="F21" s="12"/>
      <c r="H21" s="15"/>
      <c r="I21" s="9"/>
      <c r="J21" s="12"/>
      <c r="L21" s="15"/>
      <c r="M21" s="9"/>
      <c r="N21" s="1"/>
      <c r="O21" s="1"/>
      <c r="P21" s="1"/>
      <c r="Q21" s="1"/>
      <c r="R21" s="1"/>
      <c r="S21" s="12"/>
    </row>
    <row r="22" spans="1:19" s="40" customFormat="1" ht="12.75">
      <c r="A22" s="31" t="s">
        <v>22</v>
      </c>
      <c r="B22" s="24"/>
      <c r="C22" s="25">
        <f>SUM(E22:S22)/3</f>
        <v>846</v>
      </c>
      <c r="D22" s="26"/>
      <c r="E22" s="27">
        <f>SUM(E23:E24)</f>
        <v>498</v>
      </c>
      <c r="F22" s="28">
        <f>SUM(F23:F24)</f>
        <v>348</v>
      </c>
      <c r="G22" s="24"/>
      <c r="H22" s="27">
        <f>SUM(H23:H24)</f>
        <v>289</v>
      </c>
      <c r="I22" s="26">
        <f>SUM(I23:I24)</f>
        <v>157</v>
      </c>
      <c r="J22" s="28">
        <f>SUM(J23:J24)</f>
        <v>400</v>
      </c>
      <c r="K22" s="24"/>
      <c r="L22" s="27">
        <f aca="true" t="shared" si="4" ref="L22:S22">SUM(L23:L24)</f>
        <v>41</v>
      </c>
      <c r="M22" s="26">
        <f t="shared" si="4"/>
        <v>44</v>
      </c>
      <c r="N22" s="26">
        <f t="shared" si="4"/>
        <v>5</v>
      </c>
      <c r="O22" s="26">
        <f t="shared" si="4"/>
        <v>34</v>
      </c>
      <c r="P22" s="26">
        <f t="shared" si="4"/>
        <v>7</v>
      </c>
      <c r="Q22" s="26">
        <f t="shared" si="4"/>
        <v>714</v>
      </c>
      <c r="R22" s="26">
        <f t="shared" si="4"/>
        <v>0</v>
      </c>
      <c r="S22" s="28">
        <f t="shared" si="4"/>
        <v>1</v>
      </c>
    </row>
    <row r="23" spans="1:19" ht="12.75">
      <c r="A23" s="30" t="s">
        <v>26</v>
      </c>
      <c r="C23" s="14">
        <f>SUM(E23:S23)/3</f>
        <v>622</v>
      </c>
      <c r="D23" s="9"/>
      <c r="E23" s="15">
        <v>402</v>
      </c>
      <c r="F23" s="12">
        <v>220</v>
      </c>
      <c r="H23" s="15">
        <v>289</v>
      </c>
      <c r="I23" s="9">
        <v>157</v>
      </c>
      <c r="J23" s="12">
        <v>176</v>
      </c>
      <c r="L23" s="15">
        <v>41</v>
      </c>
      <c r="M23" s="9">
        <v>29</v>
      </c>
      <c r="N23" s="9">
        <v>4</v>
      </c>
      <c r="O23" s="9">
        <v>29</v>
      </c>
      <c r="P23" s="9">
        <v>7</v>
      </c>
      <c r="Q23" s="9">
        <v>511</v>
      </c>
      <c r="R23" s="9">
        <v>0</v>
      </c>
      <c r="S23" s="12">
        <v>1</v>
      </c>
    </row>
    <row r="24" spans="1:19" ht="12.75">
      <c r="A24" s="30" t="s">
        <v>27</v>
      </c>
      <c r="C24" s="14">
        <f>SUM(E24:S24)/3</f>
        <v>224</v>
      </c>
      <c r="D24" s="9"/>
      <c r="E24" s="15">
        <v>96</v>
      </c>
      <c r="F24" s="12">
        <v>128</v>
      </c>
      <c r="H24" s="15">
        <v>0</v>
      </c>
      <c r="I24" s="9">
        <v>0</v>
      </c>
      <c r="J24" s="12">
        <v>224</v>
      </c>
      <c r="L24" s="15">
        <v>0</v>
      </c>
      <c r="M24" s="9">
        <v>15</v>
      </c>
      <c r="N24" s="9">
        <v>1</v>
      </c>
      <c r="O24" s="9">
        <v>5</v>
      </c>
      <c r="P24" s="9">
        <v>0</v>
      </c>
      <c r="Q24" s="9">
        <v>203</v>
      </c>
      <c r="R24" s="9">
        <v>0</v>
      </c>
      <c r="S24" s="12">
        <v>0</v>
      </c>
    </row>
    <row r="25" spans="1:19" ht="9" customHeight="1">
      <c r="A25" s="32"/>
      <c r="C25" s="14"/>
      <c r="D25" s="9"/>
      <c r="E25" s="15"/>
      <c r="F25" s="12"/>
      <c r="H25" s="15"/>
      <c r="I25" s="9"/>
      <c r="J25" s="12"/>
      <c r="L25" s="15"/>
      <c r="M25" s="9"/>
      <c r="N25" s="1"/>
      <c r="O25" s="1"/>
      <c r="P25" s="1"/>
      <c r="Q25" s="1"/>
      <c r="R25" s="1"/>
      <c r="S25" s="12"/>
    </row>
    <row r="26" spans="1:19" s="8" customFormat="1" ht="12.75">
      <c r="A26" s="31" t="s">
        <v>23</v>
      </c>
      <c r="B26" s="24"/>
      <c r="C26" s="25">
        <f>SUM(E26:S26)/3</f>
        <v>830</v>
      </c>
      <c r="D26" s="26"/>
      <c r="E26" s="27">
        <f>SUM(E27:E28)</f>
        <v>502</v>
      </c>
      <c r="F26" s="28">
        <f>SUM(F27:F28)</f>
        <v>328</v>
      </c>
      <c r="G26" s="24"/>
      <c r="H26" s="27">
        <f>SUM(H27:H28)</f>
        <v>273</v>
      </c>
      <c r="I26" s="26">
        <f>SUM(I27:I28)</f>
        <v>148</v>
      </c>
      <c r="J26" s="28">
        <f>SUM(J27:J28)</f>
        <v>409</v>
      </c>
      <c r="K26" s="24"/>
      <c r="L26" s="27">
        <f aca="true" t="shared" si="5" ref="L26:S26">SUM(L27:L28)</f>
        <v>49</v>
      </c>
      <c r="M26" s="26">
        <f t="shared" si="5"/>
        <v>46</v>
      </c>
      <c r="N26" s="26">
        <f t="shared" si="5"/>
        <v>4</v>
      </c>
      <c r="O26" s="26">
        <f t="shared" si="5"/>
        <v>26</v>
      </c>
      <c r="P26" s="26">
        <f t="shared" si="5"/>
        <v>8</v>
      </c>
      <c r="Q26" s="26">
        <f t="shared" si="5"/>
        <v>697</v>
      </c>
      <c r="R26" s="26">
        <f t="shared" si="5"/>
        <v>0</v>
      </c>
      <c r="S26" s="28">
        <f t="shared" si="5"/>
        <v>0</v>
      </c>
    </row>
    <row r="27" spans="1:19" ht="12.75">
      <c r="A27" s="30" t="s">
        <v>26</v>
      </c>
      <c r="C27" s="14">
        <f>SUM(E27:S27)/3</f>
        <v>591</v>
      </c>
      <c r="D27" s="9"/>
      <c r="E27" s="15">
        <v>394</v>
      </c>
      <c r="F27" s="12">
        <v>197</v>
      </c>
      <c r="H27" s="15">
        <v>273</v>
      </c>
      <c r="I27" s="9">
        <v>148</v>
      </c>
      <c r="J27" s="12">
        <v>170</v>
      </c>
      <c r="L27" s="15">
        <v>45</v>
      </c>
      <c r="M27" s="9">
        <v>26</v>
      </c>
      <c r="N27" s="9">
        <v>3</v>
      </c>
      <c r="O27" s="9">
        <v>24</v>
      </c>
      <c r="P27" s="9">
        <v>8</v>
      </c>
      <c r="Q27" s="9">
        <v>485</v>
      </c>
      <c r="R27" s="9">
        <v>0</v>
      </c>
      <c r="S27" s="12">
        <v>0</v>
      </c>
    </row>
    <row r="28" spans="1:19" ht="12.75">
      <c r="A28" s="30" t="s">
        <v>27</v>
      </c>
      <c r="C28" s="14">
        <f>SUM(E28:S28)/3</f>
        <v>239</v>
      </c>
      <c r="D28" s="9"/>
      <c r="E28" s="15">
        <v>108</v>
      </c>
      <c r="F28" s="12">
        <v>131</v>
      </c>
      <c r="H28" s="15">
        <v>0</v>
      </c>
      <c r="I28" s="9">
        <v>0</v>
      </c>
      <c r="J28" s="12">
        <v>239</v>
      </c>
      <c r="L28" s="15">
        <v>4</v>
      </c>
      <c r="M28" s="9">
        <v>20</v>
      </c>
      <c r="N28" s="9">
        <v>1</v>
      </c>
      <c r="O28" s="9">
        <v>2</v>
      </c>
      <c r="P28" s="9">
        <v>0</v>
      </c>
      <c r="Q28" s="9">
        <v>212</v>
      </c>
      <c r="R28" s="9">
        <v>0</v>
      </c>
      <c r="S28" s="12">
        <v>0</v>
      </c>
    </row>
    <row r="29" spans="1:19" ht="7.5" customHeight="1">
      <c r="A29" s="32"/>
      <c r="C29" s="14"/>
      <c r="D29" s="9"/>
      <c r="E29" s="15"/>
      <c r="F29" s="12"/>
      <c r="H29" s="15"/>
      <c r="I29" s="9"/>
      <c r="J29" s="12"/>
      <c r="L29" s="15"/>
      <c r="M29" s="9"/>
      <c r="N29" s="1"/>
      <c r="O29" s="1"/>
      <c r="P29" s="1"/>
      <c r="Q29" s="1"/>
      <c r="R29" s="1"/>
      <c r="S29" s="12"/>
    </row>
    <row r="30" spans="1:19" s="8" customFormat="1" ht="12.75">
      <c r="A30" s="31" t="s">
        <v>24</v>
      </c>
      <c r="B30" s="24"/>
      <c r="C30" s="25">
        <f>SUM(E30:S30)/3</f>
        <v>813</v>
      </c>
      <c r="D30" s="26"/>
      <c r="E30" s="27">
        <f>SUM(E31:E32)</f>
        <v>485</v>
      </c>
      <c r="F30" s="28">
        <f>SUM(F31:F32)</f>
        <v>328</v>
      </c>
      <c r="G30" s="24"/>
      <c r="H30" s="27">
        <f>SUM(H31:H32)</f>
        <v>282</v>
      </c>
      <c r="I30" s="26">
        <f>SUM(I31:I32)</f>
        <v>134</v>
      </c>
      <c r="J30" s="28">
        <f>SUM(J31:J32)</f>
        <v>397</v>
      </c>
      <c r="K30" s="24"/>
      <c r="L30" s="27">
        <f aca="true" t="shared" si="6" ref="L30:S30">SUM(L31:L32)</f>
        <v>53</v>
      </c>
      <c r="M30" s="26">
        <f t="shared" si="6"/>
        <v>43</v>
      </c>
      <c r="N30" s="26">
        <f t="shared" si="6"/>
        <v>3</v>
      </c>
      <c r="O30" s="26">
        <f t="shared" si="6"/>
        <v>22</v>
      </c>
      <c r="P30" s="26">
        <f t="shared" si="6"/>
        <v>8</v>
      </c>
      <c r="Q30" s="26">
        <f t="shared" si="6"/>
        <v>684</v>
      </c>
      <c r="R30" s="26">
        <f t="shared" si="6"/>
        <v>0</v>
      </c>
      <c r="S30" s="28">
        <f t="shared" si="6"/>
        <v>0</v>
      </c>
    </row>
    <row r="31" spans="1:19" ht="12.75">
      <c r="A31" s="30" t="s">
        <v>26</v>
      </c>
      <c r="C31" s="14">
        <f>SUM(E31:S31)/3</f>
        <v>587</v>
      </c>
      <c r="D31" s="9"/>
      <c r="E31" s="15">
        <v>384</v>
      </c>
      <c r="F31" s="12">
        <v>203</v>
      </c>
      <c r="H31" s="15">
        <v>282</v>
      </c>
      <c r="I31" s="9">
        <v>134</v>
      </c>
      <c r="J31" s="12">
        <v>171</v>
      </c>
      <c r="L31" s="15">
        <v>48</v>
      </c>
      <c r="M31" s="9">
        <v>25</v>
      </c>
      <c r="N31" s="23">
        <v>2</v>
      </c>
      <c r="O31" s="23">
        <v>20</v>
      </c>
      <c r="P31" s="23">
        <v>7</v>
      </c>
      <c r="Q31" s="23">
        <v>485</v>
      </c>
      <c r="R31" s="23">
        <v>0</v>
      </c>
      <c r="S31" s="12">
        <v>0</v>
      </c>
    </row>
    <row r="32" spans="1:19" ht="12.75">
      <c r="A32" s="30" t="s">
        <v>27</v>
      </c>
      <c r="C32" s="14">
        <f>SUM(E32:S32)/3</f>
        <v>226</v>
      </c>
      <c r="D32" s="9"/>
      <c r="E32" s="15">
        <v>101</v>
      </c>
      <c r="F32" s="12">
        <v>125</v>
      </c>
      <c r="H32" s="15">
        <v>0</v>
      </c>
      <c r="I32" s="9">
        <v>0</v>
      </c>
      <c r="J32" s="12">
        <v>226</v>
      </c>
      <c r="L32" s="15">
        <v>5</v>
      </c>
      <c r="M32" s="9">
        <v>18</v>
      </c>
      <c r="N32" s="23">
        <v>1</v>
      </c>
      <c r="O32" s="23">
        <v>2</v>
      </c>
      <c r="P32" s="23">
        <v>1</v>
      </c>
      <c r="Q32" s="23">
        <v>199</v>
      </c>
      <c r="R32" s="23">
        <v>0</v>
      </c>
      <c r="S32" s="12">
        <v>0</v>
      </c>
    </row>
    <row r="33" spans="1:19" ht="9" customHeight="1">
      <c r="A33" s="32"/>
      <c r="C33" s="14"/>
      <c r="D33" s="9"/>
      <c r="E33" s="15"/>
      <c r="F33" s="12"/>
      <c r="H33" s="15"/>
      <c r="I33" s="9"/>
      <c r="J33" s="12"/>
      <c r="L33" s="15"/>
      <c r="M33" s="9"/>
      <c r="N33" s="1"/>
      <c r="O33" s="1"/>
      <c r="P33" s="1"/>
      <c r="Q33" s="1"/>
      <c r="R33" s="1"/>
      <c r="S33" s="12"/>
    </row>
    <row r="34" spans="1:19" s="8" customFormat="1" ht="12.75">
      <c r="A34" s="31" t="s">
        <v>25</v>
      </c>
      <c r="B34" s="24"/>
      <c r="C34" s="25">
        <f>SUM(E34:S34)/3</f>
        <v>818</v>
      </c>
      <c r="D34" s="26"/>
      <c r="E34" s="27">
        <f>SUM(E35:E36)</f>
        <v>514</v>
      </c>
      <c r="F34" s="28">
        <f>SUM(F35:F36)</f>
        <v>304</v>
      </c>
      <c r="G34" s="24"/>
      <c r="H34" s="27">
        <f>SUM(H35:H36)</f>
        <v>282</v>
      </c>
      <c r="I34" s="26">
        <f>SUM(I35:I36)</f>
        <v>128</v>
      </c>
      <c r="J34" s="28">
        <f>SUM(J35:J36)</f>
        <v>408</v>
      </c>
      <c r="K34" s="24"/>
      <c r="L34" s="27">
        <f aca="true" t="shared" si="7" ref="L34:S34">SUM(L35:L36)</f>
        <v>82</v>
      </c>
      <c r="M34" s="26">
        <f t="shared" si="7"/>
        <v>41</v>
      </c>
      <c r="N34" s="26">
        <f t="shared" si="7"/>
        <v>2</v>
      </c>
      <c r="O34" s="26">
        <f t="shared" si="7"/>
        <v>14</v>
      </c>
      <c r="P34" s="26">
        <f t="shared" si="7"/>
        <v>7</v>
      </c>
      <c r="Q34" s="26">
        <f t="shared" si="7"/>
        <v>672</v>
      </c>
      <c r="R34" s="26">
        <f t="shared" si="7"/>
        <v>0</v>
      </c>
      <c r="S34" s="28">
        <f t="shared" si="7"/>
        <v>0</v>
      </c>
    </row>
    <row r="35" spans="1:19" ht="12.75">
      <c r="A35" s="30" t="s">
        <v>26</v>
      </c>
      <c r="C35" s="14">
        <f>SUM(E35:S35)/3</f>
        <v>575</v>
      </c>
      <c r="D35" s="9"/>
      <c r="E35" s="15">
        <v>385</v>
      </c>
      <c r="F35" s="12">
        <v>190</v>
      </c>
      <c r="H35" s="15">
        <v>282</v>
      </c>
      <c r="I35" s="9">
        <v>128</v>
      </c>
      <c r="J35" s="12">
        <v>165</v>
      </c>
      <c r="L35" s="15">
        <v>64</v>
      </c>
      <c r="M35" s="9">
        <v>27</v>
      </c>
      <c r="N35" s="23">
        <v>1</v>
      </c>
      <c r="O35" s="23">
        <v>13</v>
      </c>
      <c r="P35" s="23">
        <v>6</v>
      </c>
      <c r="Q35" s="23">
        <v>464</v>
      </c>
      <c r="R35" s="23">
        <v>0</v>
      </c>
      <c r="S35" s="12">
        <v>0</v>
      </c>
    </row>
    <row r="36" spans="1:19" ht="12.75">
      <c r="A36" s="30" t="s">
        <v>27</v>
      </c>
      <c r="C36" s="14">
        <f>SUM(E36:S36)/3</f>
        <v>243</v>
      </c>
      <c r="D36" s="9"/>
      <c r="E36" s="15">
        <v>129</v>
      </c>
      <c r="F36" s="12">
        <v>114</v>
      </c>
      <c r="H36" s="15">
        <v>0</v>
      </c>
      <c r="I36" s="9">
        <v>0</v>
      </c>
      <c r="J36" s="12">
        <v>243</v>
      </c>
      <c r="L36" s="15">
        <v>18</v>
      </c>
      <c r="M36" s="9">
        <v>14</v>
      </c>
      <c r="N36" s="23">
        <v>1</v>
      </c>
      <c r="O36" s="23">
        <v>1</v>
      </c>
      <c r="P36" s="23">
        <v>1</v>
      </c>
      <c r="Q36" s="23">
        <v>208</v>
      </c>
      <c r="R36" s="23">
        <v>0</v>
      </c>
      <c r="S36" s="12">
        <v>0</v>
      </c>
    </row>
    <row r="37" spans="1:19" ht="12.75">
      <c r="A37" s="33"/>
      <c r="C37" s="17"/>
      <c r="D37" s="9"/>
      <c r="E37" s="19"/>
      <c r="F37" s="20"/>
      <c r="H37" s="19"/>
      <c r="I37" s="21"/>
      <c r="J37" s="20"/>
      <c r="L37" s="19"/>
      <c r="M37" s="21"/>
      <c r="N37" s="2"/>
      <c r="O37" s="2"/>
      <c r="P37" s="2"/>
      <c r="Q37" s="2"/>
      <c r="R37" s="2"/>
      <c r="S37" s="20"/>
    </row>
    <row r="38" spans="3:6" ht="12.75">
      <c r="C38" s="9"/>
      <c r="D38" s="9"/>
      <c r="E38" s="9"/>
      <c r="F38" s="9"/>
    </row>
  </sheetData>
  <sheetProtection password="9BF1" sheet="1" objects="1" scenarios="1"/>
  <mergeCells count="6">
    <mergeCell ref="H3:J3"/>
    <mergeCell ref="E3:F3"/>
    <mergeCell ref="L3:S3"/>
    <mergeCell ref="C3:C4"/>
    <mergeCell ref="A1:S1"/>
    <mergeCell ref="A3:A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Jillie</dc:creator>
  <cp:keywords/>
  <dc:description/>
  <cp:lastModifiedBy>jillie</cp:lastModifiedBy>
  <cp:lastPrinted>2010-02-02T21:58:28Z</cp:lastPrinted>
  <dcterms:created xsi:type="dcterms:W3CDTF">2007-02-27T17:01:19Z</dcterms:created>
  <dcterms:modified xsi:type="dcterms:W3CDTF">2010-06-11T21:34:13Z</dcterms:modified>
  <cp:category/>
  <cp:version/>
  <cp:contentType/>
  <cp:contentStatus/>
</cp:coreProperties>
</file>