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935" activeTab="0"/>
  </bookViews>
  <sheets>
    <sheet name="Faculty Demographics" sheetId="1" r:id="rId1"/>
  </sheets>
  <definedNames/>
  <calcPr fullCalcOnLoad="1"/>
</workbook>
</file>

<file path=xl/sharedStrings.xml><?xml version="1.0" encoding="utf-8"?>
<sst xmlns="http://schemas.openxmlformats.org/spreadsheetml/2006/main" count="90" uniqueCount="24">
  <si>
    <t>Male</t>
  </si>
  <si>
    <t>Female</t>
  </si>
  <si>
    <t>Total</t>
  </si>
  <si>
    <t>Full-Time</t>
  </si>
  <si>
    <t>Part-Time</t>
  </si>
  <si>
    <t>BY ETHNICITY</t>
  </si>
  <si>
    <t>NRA</t>
  </si>
  <si>
    <t>Black</t>
  </si>
  <si>
    <t>Am Indian</t>
  </si>
  <si>
    <t>Asian</t>
  </si>
  <si>
    <t>Hispanic</t>
  </si>
  <si>
    <t>White</t>
  </si>
  <si>
    <t>Unknown</t>
  </si>
  <si>
    <t>FACULTY BY GENDER, ETHNICITY, AND TENURE STATUS</t>
  </si>
  <si>
    <t>BY GENDER AND FTE</t>
  </si>
  <si>
    <t>FTE</t>
  </si>
  <si>
    <t>BY TENURE STATUS</t>
  </si>
  <si>
    <t>Tenured</t>
  </si>
  <si>
    <t>Tenure Track</t>
  </si>
  <si>
    <t>No Tenure</t>
  </si>
  <si>
    <t xml:space="preserve"> </t>
  </si>
  <si>
    <t>Prepared by Institutional Research; Source IPEDS</t>
  </si>
  <si>
    <t>THE UNIVERSITY OF MISSISSIPPI</t>
  </si>
  <si>
    <t>Multiracial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</si>
</sst>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u val="single"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1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2" max="4" width="7.421875" style="0" customWidth="1"/>
    <col min="5" max="5" width="1.57421875" style="0" customWidth="1"/>
    <col min="6" max="8" width="7.421875" style="0" customWidth="1"/>
    <col min="9" max="9" width="1.57421875" style="0" customWidth="1"/>
    <col min="10" max="12" width="7.421875" style="0" customWidth="1"/>
    <col min="13" max="13" width="1.57421875" style="0" customWidth="1"/>
    <col min="14" max="16" width="7.421875" style="0" customWidth="1"/>
    <col min="17" max="17" width="1.57421875" style="0" customWidth="1"/>
    <col min="18" max="20" width="7.421875" style="0" customWidth="1"/>
    <col min="21" max="21" width="1.57421875" style="0" customWidth="1"/>
    <col min="22" max="24" width="7.421875" style="0" customWidth="1"/>
    <col min="25" max="25" width="1.57421875" style="0" customWidth="1"/>
    <col min="26" max="28" width="7.421875" style="0" customWidth="1"/>
    <col min="29" max="29" width="1.57421875" style="0" customWidth="1"/>
  </cols>
  <sheetData>
    <row r="1" spans="1:29" s="38" customFormat="1" ht="15.7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37"/>
      <c r="AA1" s="37"/>
      <c r="AB1" s="37"/>
      <c r="AC1" s="37"/>
    </row>
    <row r="2" spans="1:29" s="38" customFormat="1" ht="15.75">
      <c r="A2" s="50" t="s">
        <v>13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39"/>
      <c r="AA2" s="39"/>
      <c r="AB2" s="39"/>
      <c r="AC2" s="39"/>
    </row>
    <row r="3" spans="1:29" ht="6.75" customHeight="1">
      <c r="A3" s="23"/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2.7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"/>
    </row>
    <row r="5" spans="1:29" ht="14.25">
      <c r="A5" s="40" t="s">
        <v>14</v>
      </c>
      <c r="B5" s="41"/>
      <c r="C5" s="41"/>
      <c r="D5" s="4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4"/>
    </row>
    <row r="6" spans="1:29" ht="12.75">
      <c r="A6" s="1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4"/>
    </row>
    <row r="7" spans="1:29" ht="12.75">
      <c r="A7" s="15"/>
      <c r="B7" s="47">
        <v>2008</v>
      </c>
      <c r="C7" s="48"/>
      <c r="D7" s="49"/>
      <c r="E7" s="12"/>
      <c r="F7" s="47">
        <v>2007</v>
      </c>
      <c r="G7" s="48"/>
      <c r="H7" s="49"/>
      <c r="I7" s="12"/>
      <c r="J7" s="47">
        <v>2006</v>
      </c>
      <c r="K7" s="48"/>
      <c r="L7" s="49"/>
      <c r="M7" s="12"/>
      <c r="N7" s="47">
        <v>2005</v>
      </c>
      <c r="O7" s="48"/>
      <c r="P7" s="49"/>
      <c r="Q7" s="12"/>
      <c r="R7" s="47">
        <v>2004</v>
      </c>
      <c r="S7" s="48"/>
      <c r="T7" s="49"/>
      <c r="U7" s="12"/>
      <c r="V7" s="47">
        <v>2003</v>
      </c>
      <c r="W7" s="48"/>
      <c r="X7" s="49"/>
      <c r="Y7" s="12"/>
      <c r="Z7" s="47">
        <v>2002</v>
      </c>
      <c r="AA7" s="48"/>
      <c r="AB7" s="49"/>
      <c r="AC7" s="14"/>
    </row>
    <row r="8" spans="1:29" ht="12.75">
      <c r="A8" s="15"/>
      <c r="B8" s="45" t="s">
        <v>3</v>
      </c>
      <c r="C8" s="46" t="s">
        <v>4</v>
      </c>
      <c r="D8" s="44" t="s">
        <v>2</v>
      </c>
      <c r="E8" s="12"/>
      <c r="F8" s="9" t="s">
        <v>3</v>
      </c>
      <c r="G8" s="10" t="s">
        <v>4</v>
      </c>
      <c r="H8" s="11" t="s">
        <v>2</v>
      </c>
      <c r="I8" s="12"/>
      <c r="J8" s="9" t="s">
        <v>3</v>
      </c>
      <c r="K8" s="10" t="s">
        <v>4</v>
      </c>
      <c r="L8" s="11" t="s">
        <v>2</v>
      </c>
      <c r="M8" s="12"/>
      <c r="N8" s="9" t="s">
        <v>3</v>
      </c>
      <c r="O8" s="10" t="s">
        <v>4</v>
      </c>
      <c r="P8" s="11" t="s">
        <v>2</v>
      </c>
      <c r="Q8" s="12"/>
      <c r="R8" s="9" t="s">
        <v>3</v>
      </c>
      <c r="S8" s="10" t="s">
        <v>4</v>
      </c>
      <c r="T8" s="11" t="s">
        <v>2</v>
      </c>
      <c r="U8" s="12"/>
      <c r="V8" s="9" t="s">
        <v>3</v>
      </c>
      <c r="W8" s="10" t="s">
        <v>4</v>
      </c>
      <c r="X8" s="11" t="s">
        <v>2</v>
      </c>
      <c r="Y8" s="12"/>
      <c r="Z8" s="9" t="s">
        <v>3</v>
      </c>
      <c r="AA8" s="10" t="s">
        <v>4</v>
      </c>
      <c r="AB8" s="11" t="s">
        <v>2</v>
      </c>
      <c r="AC8" s="14"/>
    </row>
    <row r="9" spans="1:29" ht="12.75">
      <c r="A9" s="22" t="s">
        <v>0</v>
      </c>
      <c r="B9" s="3">
        <v>444</v>
      </c>
      <c r="C9" s="4">
        <v>72</v>
      </c>
      <c r="D9" s="5">
        <f>C9+B9</f>
        <v>516</v>
      </c>
      <c r="E9" s="12"/>
      <c r="F9" s="25">
        <v>427</v>
      </c>
      <c r="G9" s="4">
        <v>72</v>
      </c>
      <c r="H9" s="5">
        <f>G9+F9</f>
        <v>499</v>
      </c>
      <c r="I9" s="12"/>
      <c r="J9" s="3">
        <v>409</v>
      </c>
      <c r="K9" s="4">
        <v>74</v>
      </c>
      <c r="L9" s="5">
        <v>483</v>
      </c>
      <c r="M9" s="12"/>
      <c r="N9" s="3">
        <v>402</v>
      </c>
      <c r="O9" s="4">
        <v>96</v>
      </c>
      <c r="P9" s="5">
        <v>498</v>
      </c>
      <c r="Q9" s="12"/>
      <c r="R9" s="3">
        <v>394</v>
      </c>
      <c r="S9" s="4">
        <v>108</v>
      </c>
      <c r="T9" s="5">
        <v>502</v>
      </c>
      <c r="U9" s="12"/>
      <c r="V9" s="3">
        <v>384</v>
      </c>
      <c r="W9" s="4">
        <v>101</v>
      </c>
      <c r="X9" s="5">
        <v>485</v>
      </c>
      <c r="Y9" s="12"/>
      <c r="Z9" s="3">
        <v>385</v>
      </c>
      <c r="AA9" s="4">
        <v>129</v>
      </c>
      <c r="AB9" s="5">
        <v>514</v>
      </c>
      <c r="AC9" s="14"/>
    </row>
    <row r="10" spans="1:29" ht="12.75">
      <c r="A10" s="22" t="s">
        <v>1</v>
      </c>
      <c r="B10" s="3">
        <v>281</v>
      </c>
      <c r="C10" s="4">
        <v>70</v>
      </c>
      <c r="D10" s="5">
        <f>C10+B10</f>
        <v>351</v>
      </c>
      <c r="E10" s="12"/>
      <c r="F10" s="3">
        <v>247</v>
      </c>
      <c r="G10" s="4">
        <v>71</v>
      </c>
      <c r="H10" s="5">
        <f>G10+F10</f>
        <v>318</v>
      </c>
      <c r="I10" s="12"/>
      <c r="J10" s="3">
        <v>238</v>
      </c>
      <c r="K10" s="4">
        <v>77</v>
      </c>
      <c r="L10" s="5">
        <v>315</v>
      </c>
      <c r="M10" s="12"/>
      <c r="N10" s="3">
        <v>220</v>
      </c>
      <c r="O10" s="4">
        <v>128</v>
      </c>
      <c r="P10" s="5">
        <v>348</v>
      </c>
      <c r="Q10" s="12"/>
      <c r="R10" s="3">
        <v>197</v>
      </c>
      <c r="S10" s="4">
        <v>131</v>
      </c>
      <c r="T10" s="5">
        <v>328</v>
      </c>
      <c r="U10" s="12"/>
      <c r="V10" s="3">
        <v>203</v>
      </c>
      <c r="W10" s="4">
        <v>125</v>
      </c>
      <c r="X10" s="5">
        <v>328</v>
      </c>
      <c r="Y10" s="12"/>
      <c r="Z10" s="3">
        <v>190</v>
      </c>
      <c r="AA10" s="4">
        <v>114</v>
      </c>
      <c r="AB10" s="5">
        <v>304</v>
      </c>
      <c r="AC10" s="14"/>
    </row>
    <row r="11" spans="1:29" ht="12.75">
      <c r="A11" s="22" t="s">
        <v>2</v>
      </c>
      <c r="B11" s="3">
        <f>B10+B9</f>
        <v>725</v>
      </c>
      <c r="C11" s="4">
        <f>C10+C9</f>
        <v>142</v>
      </c>
      <c r="D11" s="5">
        <f>D10+D9</f>
        <v>867</v>
      </c>
      <c r="E11" s="12"/>
      <c r="F11" s="3">
        <f>F10+F9</f>
        <v>674</v>
      </c>
      <c r="G11" s="4">
        <f>G10+G9</f>
        <v>143</v>
      </c>
      <c r="H11" s="5">
        <f>G11+F11</f>
        <v>817</v>
      </c>
      <c r="I11" s="12"/>
      <c r="J11" s="3">
        <v>647</v>
      </c>
      <c r="K11" s="4">
        <v>151</v>
      </c>
      <c r="L11" s="5">
        <v>798</v>
      </c>
      <c r="M11" s="12"/>
      <c r="N11" s="3">
        <v>622</v>
      </c>
      <c r="O11" s="4">
        <v>224</v>
      </c>
      <c r="P11" s="5">
        <v>846</v>
      </c>
      <c r="Q11" s="12"/>
      <c r="R11" s="3">
        <v>591</v>
      </c>
      <c r="S11" s="4">
        <v>239</v>
      </c>
      <c r="T11" s="5">
        <v>830</v>
      </c>
      <c r="U11" s="12"/>
      <c r="V11" s="3">
        <v>587</v>
      </c>
      <c r="W11" s="4">
        <v>226</v>
      </c>
      <c r="X11" s="5">
        <v>813</v>
      </c>
      <c r="Y11" s="12"/>
      <c r="Z11" s="3">
        <v>575</v>
      </c>
      <c r="AA11" s="4">
        <v>243</v>
      </c>
      <c r="AB11" s="5">
        <v>818</v>
      </c>
      <c r="AC11" s="14"/>
    </row>
    <row r="12" spans="1:29" ht="12.75">
      <c r="A12" s="22"/>
      <c r="B12" s="3"/>
      <c r="C12" s="4"/>
      <c r="D12" s="5"/>
      <c r="E12" s="12"/>
      <c r="F12" s="3"/>
      <c r="G12" s="4"/>
      <c r="H12" s="5"/>
      <c r="I12" s="12"/>
      <c r="J12" s="3"/>
      <c r="K12" s="4"/>
      <c r="L12" s="5"/>
      <c r="M12" s="12"/>
      <c r="N12" s="3"/>
      <c r="O12" s="4"/>
      <c r="P12" s="5"/>
      <c r="Q12" s="12"/>
      <c r="R12" s="3"/>
      <c r="S12" s="4"/>
      <c r="T12" s="5"/>
      <c r="U12" s="12"/>
      <c r="V12" s="3"/>
      <c r="W12" s="4"/>
      <c r="X12" s="5"/>
      <c r="Y12" s="12"/>
      <c r="Z12" s="3"/>
      <c r="AA12" s="4"/>
      <c r="AB12" s="5"/>
      <c r="AC12" s="14"/>
    </row>
    <row r="13" spans="1:29" s="36" customFormat="1" ht="12.75">
      <c r="A13" s="29" t="s">
        <v>15</v>
      </c>
      <c r="B13" s="30"/>
      <c r="C13" s="31"/>
      <c r="D13" s="32">
        <f>B11+C11/3</f>
        <v>772.3333333333334</v>
      </c>
      <c r="E13" s="33"/>
      <c r="F13" s="30"/>
      <c r="G13" s="31"/>
      <c r="H13" s="32">
        <f>F11+G11/3</f>
        <v>721.6666666666666</v>
      </c>
      <c r="I13" s="33"/>
      <c r="J13" s="30"/>
      <c r="K13" s="31"/>
      <c r="L13" s="34">
        <v>697</v>
      </c>
      <c r="M13" s="33"/>
      <c r="N13" s="30"/>
      <c r="O13" s="31"/>
      <c r="P13" s="34">
        <v>697</v>
      </c>
      <c r="Q13" s="33"/>
      <c r="R13" s="30"/>
      <c r="S13" s="31"/>
      <c r="T13" s="34">
        <v>671</v>
      </c>
      <c r="U13" s="33"/>
      <c r="V13" s="30"/>
      <c r="W13" s="31"/>
      <c r="X13" s="34">
        <v>662</v>
      </c>
      <c r="Y13" s="33"/>
      <c r="Z13" s="30"/>
      <c r="AA13" s="31"/>
      <c r="AB13" s="34">
        <v>656</v>
      </c>
      <c r="AC13" s="35"/>
    </row>
    <row r="14" spans="1:29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</row>
    <row r="15" ht="12.75">
      <c r="H15" t="s">
        <v>20</v>
      </c>
    </row>
    <row r="17" spans="1:29" ht="12.75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"/>
    </row>
    <row r="18" spans="1:29" ht="14.25">
      <c r="A18" s="40" t="s">
        <v>16</v>
      </c>
      <c r="B18" s="41"/>
      <c r="C18" s="4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4"/>
    </row>
    <row r="19" spans="1:29" ht="12.75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4"/>
    </row>
    <row r="20" spans="1:29" ht="12.75">
      <c r="A20" s="15"/>
      <c r="B20" s="47">
        <v>2008</v>
      </c>
      <c r="C20" s="48"/>
      <c r="D20" s="49"/>
      <c r="E20" s="12"/>
      <c r="F20" s="47">
        <v>2007</v>
      </c>
      <c r="G20" s="48"/>
      <c r="H20" s="49"/>
      <c r="I20" s="12"/>
      <c r="J20" s="47">
        <v>2006</v>
      </c>
      <c r="K20" s="48"/>
      <c r="L20" s="49"/>
      <c r="M20" s="12"/>
      <c r="N20" s="47">
        <v>2005</v>
      </c>
      <c r="O20" s="48"/>
      <c r="P20" s="49"/>
      <c r="Q20" s="12"/>
      <c r="R20" s="47">
        <v>2004</v>
      </c>
      <c r="S20" s="48"/>
      <c r="T20" s="49"/>
      <c r="U20" s="12"/>
      <c r="V20" s="47">
        <v>2003</v>
      </c>
      <c r="W20" s="48"/>
      <c r="X20" s="49"/>
      <c r="Y20" s="12"/>
      <c r="Z20" s="47">
        <v>2002</v>
      </c>
      <c r="AA20" s="48"/>
      <c r="AB20" s="49"/>
      <c r="AC20" s="14"/>
    </row>
    <row r="21" spans="1:29" ht="12.75">
      <c r="A21" s="15"/>
      <c r="B21" s="45" t="s">
        <v>3</v>
      </c>
      <c r="C21" s="46" t="s">
        <v>4</v>
      </c>
      <c r="D21" s="44" t="s">
        <v>2</v>
      </c>
      <c r="E21" s="12"/>
      <c r="F21" s="9" t="s">
        <v>3</v>
      </c>
      <c r="G21" s="10" t="s">
        <v>4</v>
      </c>
      <c r="H21" s="11" t="s">
        <v>2</v>
      </c>
      <c r="I21" s="12"/>
      <c r="J21" s="9" t="s">
        <v>3</v>
      </c>
      <c r="K21" s="10" t="s">
        <v>4</v>
      </c>
      <c r="L21" s="11" t="s">
        <v>2</v>
      </c>
      <c r="M21" s="12"/>
      <c r="N21" s="9" t="s">
        <v>3</v>
      </c>
      <c r="O21" s="10" t="s">
        <v>4</v>
      </c>
      <c r="P21" s="11" t="s">
        <v>2</v>
      </c>
      <c r="Q21" s="12"/>
      <c r="R21" s="9" t="s">
        <v>3</v>
      </c>
      <c r="S21" s="10" t="s">
        <v>4</v>
      </c>
      <c r="T21" s="11" t="s">
        <v>2</v>
      </c>
      <c r="U21" s="12"/>
      <c r="V21" s="9" t="s">
        <v>3</v>
      </c>
      <c r="W21" s="10" t="s">
        <v>4</v>
      </c>
      <c r="X21" s="11" t="s">
        <v>2</v>
      </c>
      <c r="Y21" s="12"/>
      <c r="Z21" s="9" t="s">
        <v>3</v>
      </c>
      <c r="AA21" s="10" t="s">
        <v>4</v>
      </c>
      <c r="AB21" s="11" t="s">
        <v>2</v>
      </c>
      <c r="AC21" s="14"/>
    </row>
    <row r="22" spans="1:29" ht="12.75">
      <c r="A22" s="22" t="s">
        <v>17</v>
      </c>
      <c r="B22" s="3">
        <v>314</v>
      </c>
      <c r="C22" s="4">
        <v>0</v>
      </c>
      <c r="D22" s="5">
        <f>C22+B22</f>
        <v>314</v>
      </c>
      <c r="E22" s="28"/>
      <c r="F22" s="3">
        <v>298</v>
      </c>
      <c r="G22" s="4">
        <v>0</v>
      </c>
      <c r="H22" s="5">
        <f>F22+G22</f>
        <v>298</v>
      </c>
      <c r="I22" s="28"/>
      <c r="J22" s="3">
        <v>292</v>
      </c>
      <c r="K22" s="4">
        <v>0</v>
      </c>
      <c r="L22" s="5">
        <v>292</v>
      </c>
      <c r="M22" s="28"/>
      <c r="N22" s="3">
        <v>289</v>
      </c>
      <c r="O22" s="4">
        <v>0</v>
      </c>
      <c r="P22" s="5">
        <v>289</v>
      </c>
      <c r="Q22" s="28"/>
      <c r="R22" s="3">
        <v>273</v>
      </c>
      <c r="S22" s="4">
        <v>0</v>
      </c>
      <c r="T22" s="5">
        <v>273</v>
      </c>
      <c r="U22" s="28"/>
      <c r="V22" s="3">
        <v>282</v>
      </c>
      <c r="W22" s="4">
        <v>0</v>
      </c>
      <c r="X22" s="5">
        <v>282</v>
      </c>
      <c r="Y22" s="28"/>
      <c r="Z22" s="3">
        <v>282</v>
      </c>
      <c r="AA22" s="4">
        <v>0</v>
      </c>
      <c r="AB22" s="5">
        <v>282</v>
      </c>
      <c r="AC22" s="14"/>
    </row>
    <row r="23" spans="1:29" ht="12.75">
      <c r="A23" s="22" t="s">
        <v>18</v>
      </c>
      <c r="B23" s="3">
        <v>181</v>
      </c>
      <c r="C23" s="4">
        <v>0</v>
      </c>
      <c r="D23" s="5">
        <f>C23+B23</f>
        <v>181</v>
      </c>
      <c r="E23" s="28"/>
      <c r="F23" s="3">
        <v>164</v>
      </c>
      <c r="G23" s="4">
        <v>1</v>
      </c>
      <c r="H23" s="5">
        <f>F23+G23</f>
        <v>165</v>
      </c>
      <c r="I23" s="28"/>
      <c r="J23" s="3">
        <v>162</v>
      </c>
      <c r="K23" s="4">
        <v>0</v>
      </c>
      <c r="L23" s="5">
        <v>162</v>
      </c>
      <c r="M23" s="28"/>
      <c r="N23" s="3">
        <v>157</v>
      </c>
      <c r="O23" s="4">
        <v>0</v>
      </c>
      <c r="P23" s="5">
        <v>157</v>
      </c>
      <c r="Q23" s="28"/>
      <c r="R23" s="3">
        <v>148</v>
      </c>
      <c r="S23" s="4">
        <v>0</v>
      </c>
      <c r="T23" s="5">
        <v>148</v>
      </c>
      <c r="U23" s="28"/>
      <c r="V23" s="3">
        <v>134</v>
      </c>
      <c r="W23" s="4">
        <v>0</v>
      </c>
      <c r="X23" s="5">
        <v>134</v>
      </c>
      <c r="Y23" s="28"/>
      <c r="Z23" s="3">
        <v>128</v>
      </c>
      <c r="AA23" s="4">
        <v>0</v>
      </c>
      <c r="AB23" s="5">
        <v>128</v>
      </c>
      <c r="AC23" s="14"/>
    </row>
    <row r="24" spans="1:29" ht="12.75">
      <c r="A24" s="22" t="s">
        <v>19</v>
      </c>
      <c r="B24" s="3">
        <v>230</v>
      </c>
      <c r="C24" s="4">
        <v>142</v>
      </c>
      <c r="D24" s="5">
        <f>C24+B24</f>
        <v>372</v>
      </c>
      <c r="E24" s="28"/>
      <c r="F24" s="3">
        <v>212</v>
      </c>
      <c r="G24" s="4">
        <v>142</v>
      </c>
      <c r="H24" s="5">
        <f>F24+G24</f>
        <v>354</v>
      </c>
      <c r="I24" s="28"/>
      <c r="J24" s="3">
        <v>193</v>
      </c>
      <c r="K24" s="4">
        <v>151</v>
      </c>
      <c r="L24" s="5">
        <v>344</v>
      </c>
      <c r="M24" s="28"/>
      <c r="N24" s="3">
        <v>176</v>
      </c>
      <c r="O24" s="4">
        <v>224</v>
      </c>
      <c r="P24" s="5">
        <v>400</v>
      </c>
      <c r="Q24" s="28"/>
      <c r="R24" s="3">
        <v>170</v>
      </c>
      <c r="S24" s="4">
        <v>239</v>
      </c>
      <c r="T24" s="5">
        <v>409</v>
      </c>
      <c r="U24" s="28"/>
      <c r="V24" s="3">
        <v>171</v>
      </c>
      <c r="W24" s="4">
        <v>226</v>
      </c>
      <c r="X24" s="5">
        <v>397</v>
      </c>
      <c r="Y24" s="28"/>
      <c r="Z24" s="3">
        <v>165</v>
      </c>
      <c r="AA24" s="4">
        <v>243</v>
      </c>
      <c r="AB24" s="5">
        <v>408</v>
      </c>
      <c r="AC24" s="14"/>
    </row>
    <row r="25" spans="1:29" ht="12.75">
      <c r="A25" s="22" t="s">
        <v>2</v>
      </c>
      <c r="B25" s="6">
        <f>SUM(B22:B24)</f>
        <v>725</v>
      </c>
      <c r="C25" s="7">
        <f>SUM(C22:C24)</f>
        <v>142</v>
      </c>
      <c r="D25" s="8">
        <f>C25+B25</f>
        <v>867</v>
      </c>
      <c r="E25" s="28"/>
      <c r="F25" s="6">
        <f>SUM(F22:F24)</f>
        <v>674</v>
      </c>
      <c r="G25" s="7">
        <f>SUM(G22:G24)</f>
        <v>143</v>
      </c>
      <c r="H25" s="8">
        <f>F25+G25</f>
        <v>817</v>
      </c>
      <c r="I25" s="28"/>
      <c r="J25" s="6">
        <v>647</v>
      </c>
      <c r="K25" s="7">
        <v>151</v>
      </c>
      <c r="L25" s="8">
        <v>798</v>
      </c>
      <c r="M25" s="28"/>
      <c r="N25" s="6">
        <v>622</v>
      </c>
      <c r="O25" s="7">
        <v>224</v>
      </c>
      <c r="P25" s="8">
        <v>846</v>
      </c>
      <c r="Q25" s="28"/>
      <c r="R25" s="6">
        <v>591</v>
      </c>
      <c r="S25" s="7">
        <v>239</v>
      </c>
      <c r="T25" s="8">
        <v>830</v>
      </c>
      <c r="U25" s="28"/>
      <c r="V25" s="6">
        <v>587</v>
      </c>
      <c r="W25" s="7">
        <v>226</v>
      </c>
      <c r="X25" s="8">
        <v>813</v>
      </c>
      <c r="Y25" s="28"/>
      <c r="Z25" s="6">
        <v>575</v>
      </c>
      <c r="AA25" s="7">
        <v>243</v>
      </c>
      <c r="AB25" s="8">
        <v>818</v>
      </c>
      <c r="AC25" s="14"/>
    </row>
    <row r="26" spans="1:29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8"/>
    </row>
    <row r="29" spans="1:29" ht="12.75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"/>
    </row>
    <row r="30" spans="1:29" ht="14.25">
      <c r="A30" s="40" t="s">
        <v>5</v>
      </c>
      <c r="B30" s="4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4"/>
    </row>
    <row r="31" spans="1:29" ht="12.75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4"/>
    </row>
    <row r="32" spans="1:29" ht="12.75">
      <c r="A32" s="15"/>
      <c r="B32" s="47">
        <v>2008</v>
      </c>
      <c r="C32" s="48"/>
      <c r="D32" s="49"/>
      <c r="E32" s="12"/>
      <c r="F32" s="47">
        <v>2007</v>
      </c>
      <c r="G32" s="48"/>
      <c r="H32" s="49"/>
      <c r="I32" s="12"/>
      <c r="J32" s="47">
        <v>2006</v>
      </c>
      <c r="K32" s="48"/>
      <c r="L32" s="49"/>
      <c r="M32" s="12"/>
      <c r="N32" s="47">
        <v>2005</v>
      </c>
      <c r="O32" s="48"/>
      <c r="P32" s="49"/>
      <c r="Q32" s="12"/>
      <c r="R32" s="47">
        <v>2004</v>
      </c>
      <c r="S32" s="48"/>
      <c r="T32" s="49"/>
      <c r="U32" s="12"/>
      <c r="V32" s="47">
        <v>2003</v>
      </c>
      <c r="W32" s="48"/>
      <c r="X32" s="49"/>
      <c r="Y32" s="12"/>
      <c r="Z32" s="47">
        <v>2002</v>
      </c>
      <c r="AA32" s="48"/>
      <c r="AB32" s="49"/>
      <c r="AC32" s="14"/>
    </row>
    <row r="33" spans="1:29" ht="12.75">
      <c r="A33" s="15"/>
      <c r="B33" s="42" t="s">
        <v>3</v>
      </c>
      <c r="C33" s="43" t="s">
        <v>4</v>
      </c>
      <c r="D33" s="44" t="s">
        <v>2</v>
      </c>
      <c r="E33" s="12"/>
      <c r="F33" s="20" t="s">
        <v>3</v>
      </c>
      <c r="G33" s="21" t="s">
        <v>4</v>
      </c>
      <c r="H33" s="11" t="s">
        <v>2</v>
      </c>
      <c r="I33" s="12"/>
      <c r="J33" s="20" t="s">
        <v>3</v>
      </c>
      <c r="K33" s="21" t="s">
        <v>4</v>
      </c>
      <c r="L33" s="11" t="s">
        <v>2</v>
      </c>
      <c r="M33" s="12"/>
      <c r="N33" s="20" t="s">
        <v>3</v>
      </c>
      <c r="O33" s="21" t="s">
        <v>4</v>
      </c>
      <c r="P33" s="11" t="s">
        <v>2</v>
      </c>
      <c r="Q33" s="12"/>
      <c r="R33" s="20" t="s">
        <v>3</v>
      </c>
      <c r="S33" s="21" t="s">
        <v>4</v>
      </c>
      <c r="T33" s="11" t="s">
        <v>2</v>
      </c>
      <c r="U33" s="12"/>
      <c r="V33" s="20" t="s">
        <v>3</v>
      </c>
      <c r="W33" s="21" t="s">
        <v>4</v>
      </c>
      <c r="X33" s="11" t="s">
        <v>2</v>
      </c>
      <c r="Y33" s="12"/>
      <c r="Z33" s="20" t="s">
        <v>3</v>
      </c>
      <c r="AA33" s="21" t="s">
        <v>4</v>
      </c>
      <c r="AB33" s="11" t="s">
        <v>2</v>
      </c>
      <c r="AC33" s="14"/>
    </row>
    <row r="34" spans="1:29" ht="12.75">
      <c r="A34" s="22" t="s">
        <v>6</v>
      </c>
      <c r="B34" s="3">
        <v>45</v>
      </c>
      <c r="C34" s="4">
        <v>2</v>
      </c>
      <c r="D34" s="5">
        <f>C34+B34</f>
        <v>47</v>
      </c>
      <c r="E34" s="4"/>
      <c r="F34" s="25">
        <f>33+14</f>
        <v>47</v>
      </c>
      <c r="G34" s="26">
        <v>2</v>
      </c>
      <c r="H34" s="27">
        <f>F34+G34</f>
        <v>49</v>
      </c>
      <c r="I34" s="4"/>
      <c r="J34" s="3">
        <v>48</v>
      </c>
      <c r="K34" s="4">
        <v>3</v>
      </c>
      <c r="L34" s="5">
        <v>51</v>
      </c>
      <c r="M34" s="4"/>
      <c r="N34" s="3">
        <v>41</v>
      </c>
      <c r="O34" s="4">
        <v>0</v>
      </c>
      <c r="P34" s="5">
        <v>41</v>
      </c>
      <c r="Q34" s="4"/>
      <c r="R34" s="3">
        <v>45</v>
      </c>
      <c r="S34" s="4">
        <v>4</v>
      </c>
      <c r="T34" s="5">
        <v>49</v>
      </c>
      <c r="U34" s="4"/>
      <c r="V34" s="3">
        <v>48</v>
      </c>
      <c r="W34" s="4">
        <v>5</v>
      </c>
      <c r="X34" s="5">
        <v>53</v>
      </c>
      <c r="Y34" s="4"/>
      <c r="Z34" s="3">
        <v>64</v>
      </c>
      <c r="AA34" s="4">
        <v>18</v>
      </c>
      <c r="AB34" s="5">
        <v>82</v>
      </c>
      <c r="AC34" s="14"/>
    </row>
    <row r="35" spans="1:29" ht="12.75">
      <c r="A35" s="22" t="s">
        <v>7</v>
      </c>
      <c r="B35" s="3">
        <v>43</v>
      </c>
      <c r="C35" s="4">
        <v>7</v>
      </c>
      <c r="D35" s="5">
        <f aca="true" t="shared" si="0" ref="D35:D41">C35+B35</f>
        <v>50</v>
      </c>
      <c r="E35" s="4"/>
      <c r="F35" s="3">
        <f>11+22</f>
        <v>33</v>
      </c>
      <c r="G35" s="4">
        <v>5</v>
      </c>
      <c r="H35" s="5">
        <f aca="true" t="shared" si="1" ref="H35:H42">F35+G35</f>
        <v>38</v>
      </c>
      <c r="I35" s="4"/>
      <c r="J35" s="3">
        <v>32</v>
      </c>
      <c r="K35" s="4">
        <v>8</v>
      </c>
      <c r="L35" s="5">
        <v>40</v>
      </c>
      <c r="M35" s="4"/>
      <c r="N35" s="3">
        <v>29</v>
      </c>
      <c r="O35" s="4">
        <v>15</v>
      </c>
      <c r="P35" s="5">
        <v>44</v>
      </c>
      <c r="Q35" s="4"/>
      <c r="R35" s="3">
        <v>26</v>
      </c>
      <c r="S35" s="4">
        <v>20</v>
      </c>
      <c r="T35" s="5">
        <v>46</v>
      </c>
      <c r="U35" s="4"/>
      <c r="V35" s="3">
        <v>25</v>
      </c>
      <c r="W35" s="4">
        <v>18</v>
      </c>
      <c r="X35" s="5">
        <v>43</v>
      </c>
      <c r="Y35" s="4"/>
      <c r="Z35" s="3">
        <v>27</v>
      </c>
      <c r="AA35" s="4">
        <v>14</v>
      </c>
      <c r="AB35" s="5">
        <v>41</v>
      </c>
      <c r="AC35" s="14"/>
    </row>
    <row r="36" spans="1:29" ht="12.75">
      <c r="A36" s="22" t="s">
        <v>8</v>
      </c>
      <c r="B36" s="3">
        <v>3</v>
      </c>
      <c r="C36" s="4">
        <v>0</v>
      </c>
      <c r="D36" s="5">
        <f t="shared" si="0"/>
        <v>3</v>
      </c>
      <c r="E36" s="4"/>
      <c r="F36" s="3">
        <v>3</v>
      </c>
      <c r="G36" s="4">
        <v>0</v>
      </c>
      <c r="H36" s="5">
        <f t="shared" si="1"/>
        <v>3</v>
      </c>
      <c r="I36" s="4"/>
      <c r="J36" s="3">
        <v>5</v>
      </c>
      <c r="K36" s="4">
        <v>0</v>
      </c>
      <c r="L36" s="5">
        <v>5</v>
      </c>
      <c r="M36" s="4"/>
      <c r="N36" s="3">
        <v>4</v>
      </c>
      <c r="O36" s="4">
        <v>1</v>
      </c>
      <c r="P36" s="5">
        <v>5</v>
      </c>
      <c r="Q36" s="4"/>
      <c r="R36" s="3">
        <v>3</v>
      </c>
      <c r="S36" s="4">
        <v>1</v>
      </c>
      <c r="T36" s="5">
        <v>4</v>
      </c>
      <c r="U36" s="4"/>
      <c r="V36" s="3">
        <v>2</v>
      </c>
      <c r="W36" s="4">
        <v>1</v>
      </c>
      <c r="X36" s="5">
        <v>3</v>
      </c>
      <c r="Y36" s="4"/>
      <c r="Z36" s="3">
        <v>1</v>
      </c>
      <c r="AA36" s="4">
        <v>1</v>
      </c>
      <c r="AB36" s="5">
        <v>2</v>
      </c>
      <c r="AC36" s="14"/>
    </row>
    <row r="37" spans="1:29" ht="12.75">
      <c r="A37" s="22" t="s">
        <v>9</v>
      </c>
      <c r="B37" s="3">
        <v>12</v>
      </c>
      <c r="C37" s="4">
        <v>1</v>
      </c>
      <c r="D37" s="5">
        <f t="shared" si="0"/>
        <v>13</v>
      </c>
      <c r="E37" s="4"/>
      <c r="F37" s="3">
        <f>25+8</f>
        <v>33</v>
      </c>
      <c r="G37" s="4">
        <v>0</v>
      </c>
      <c r="H37" s="5">
        <f t="shared" si="1"/>
        <v>33</v>
      </c>
      <c r="I37" s="4"/>
      <c r="J37" s="3">
        <v>29</v>
      </c>
      <c r="K37" s="4">
        <v>1</v>
      </c>
      <c r="L37" s="5">
        <v>30</v>
      </c>
      <c r="M37" s="4"/>
      <c r="N37" s="3">
        <v>29</v>
      </c>
      <c r="O37" s="4">
        <v>5</v>
      </c>
      <c r="P37" s="5">
        <v>34</v>
      </c>
      <c r="Q37" s="4"/>
      <c r="R37" s="3">
        <v>24</v>
      </c>
      <c r="S37" s="4">
        <v>2</v>
      </c>
      <c r="T37" s="5">
        <v>26</v>
      </c>
      <c r="U37" s="4"/>
      <c r="V37" s="3">
        <v>20</v>
      </c>
      <c r="W37" s="4">
        <v>2</v>
      </c>
      <c r="X37" s="5">
        <v>22</v>
      </c>
      <c r="Y37" s="4"/>
      <c r="Z37" s="3">
        <v>13</v>
      </c>
      <c r="AA37" s="4">
        <v>1</v>
      </c>
      <c r="AB37" s="5">
        <v>14</v>
      </c>
      <c r="AC37" s="14"/>
    </row>
    <row r="38" spans="1:29" ht="12.75">
      <c r="A38" s="22" t="s">
        <v>10</v>
      </c>
      <c r="B38" s="3">
        <v>9</v>
      </c>
      <c r="C38" s="4">
        <v>0</v>
      </c>
      <c r="D38" s="5">
        <f t="shared" si="0"/>
        <v>9</v>
      </c>
      <c r="E38" s="4"/>
      <c r="F38" s="3">
        <v>6</v>
      </c>
      <c r="G38" s="4">
        <v>1</v>
      </c>
      <c r="H38" s="5">
        <f t="shared" si="1"/>
        <v>7</v>
      </c>
      <c r="I38" s="4"/>
      <c r="J38" s="3">
        <v>6</v>
      </c>
      <c r="K38" s="4">
        <v>0</v>
      </c>
      <c r="L38" s="5">
        <v>6</v>
      </c>
      <c r="M38" s="4"/>
      <c r="N38" s="3">
        <v>7</v>
      </c>
      <c r="O38" s="4">
        <v>0</v>
      </c>
      <c r="P38" s="5">
        <v>7</v>
      </c>
      <c r="Q38" s="4"/>
      <c r="R38" s="3">
        <v>8</v>
      </c>
      <c r="S38" s="4">
        <v>0</v>
      </c>
      <c r="T38" s="5">
        <v>8</v>
      </c>
      <c r="U38" s="4"/>
      <c r="V38" s="3">
        <v>7</v>
      </c>
      <c r="W38" s="4">
        <v>1</v>
      </c>
      <c r="X38" s="5">
        <v>8</v>
      </c>
      <c r="Y38" s="4"/>
      <c r="Z38" s="3">
        <v>6</v>
      </c>
      <c r="AA38" s="4">
        <v>1</v>
      </c>
      <c r="AB38" s="5">
        <v>7</v>
      </c>
      <c r="AC38" s="14"/>
    </row>
    <row r="39" spans="1:29" ht="12.75">
      <c r="A39" s="22" t="s">
        <v>11</v>
      </c>
      <c r="B39" s="3">
        <v>584</v>
      </c>
      <c r="C39" s="4">
        <f>65+65</f>
        <v>130</v>
      </c>
      <c r="D39" s="5">
        <f t="shared" si="0"/>
        <v>714</v>
      </c>
      <c r="E39" s="4"/>
      <c r="F39" s="3">
        <v>552</v>
      </c>
      <c r="G39" s="4">
        <f>68+67</f>
        <v>135</v>
      </c>
      <c r="H39" s="5">
        <f t="shared" si="1"/>
        <v>687</v>
      </c>
      <c r="I39" s="4"/>
      <c r="J39" s="3">
        <v>527</v>
      </c>
      <c r="K39" s="4">
        <v>139</v>
      </c>
      <c r="L39" s="5">
        <v>666</v>
      </c>
      <c r="M39" s="4"/>
      <c r="N39" s="3">
        <v>511</v>
      </c>
      <c r="O39" s="4">
        <v>203</v>
      </c>
      <c r="P39" s="5">
        <v>714</v>
      </c>
      <c r="Q39" s="4"/>
      <c r="R39" s="3">
        <v>485</v>
      </c>
      <c r="S39" s="4">
        <v>212</v>
      </c>
      <c r="T39" s="5">
        <v>697</v>
      </c>
      <c r="U39" s="4"/>
      <c r="V39" s="3">
        <v>485</v>
      </c>
      <c r="W39" s="4">
        <v>199</v>
      </c>
      <c r="X39" s="5">
        <v>684</v>
      </c>
      <c r="Y39" s="4"/>
      <c r="Z39" s="3">
        <v>464</v>
      </c>
      <c r="AA39" s="4">
        <v>208</v>
      </c>
      <c r="AB39" s="5">
        <v>672</v>
      </c>
      <c r="AC39" s="14"/>
    </row>
    <row r="40" spans="1:29" ht="12.75">
      <c r="A40" s="22" t="s">
        <v>23</v>
      </c>
      <c r="B40" s="3">
        <v>28</v>
      </c>
      <c r="C40" s="4">
        <v>2</v>
      </c>
      <c r="D40" s="5">
        <f t="shared" si="0"/>
        <v>30</v>
      </c>
      <c r="E40" s="4"/>
      <c r="F40" s="3"/>
      <c r="G40" s="4"/>
      <c r="H40" s="5"/>
      <c r="I40" s="4"/>
      <c r="J40" s="3"/>
      <c r="K40" s="4"/>
      <c r="L40" s="5"/>
      <c r="M40" s="4"/>
      <c r="N40" s="3"/>
      <c r="O40" s="4"/>
      <c r="P40" s="5"/>
      <c r="Q40" s="4"/>
      <c r="R40" s="3"/>
      <c r="S40" s="4"/>
      <c r="T40" s="5"/>
      <c r="U40" s="4"/>
      <c r="V40" s="3"/>
      <c r="W40" s="4"/>
      <c r="X40" s="5"/>
      <c r="Y40" s="4"/>
      <c r="Z40" s="3"/>
      <c r="AA40" s="4"/>
      <c r="AB40" s="5"/>
      <c r="AC40" s="14"/>
    </row>
    <row r="41" spans="1:29" ht="12.75">
      <c r="A41" s="22" t="s">
        <v>12</v>
      </c>
      <c r="B41" s="3">
        <v>1</v>
      </c>
      <c r="C41" s="4"/>
      <c r="D41" s="5">
        <f t="shared" si="0"/>
        <v>1</v>
      </c>
      <c r="E41" s="4"/>
      <c r="F41" s="3">
        <v>0</v>
      </c>
      <c r="G41" s="4">
        <v>0</v>
      </c>
      <c r="H41" s="5">
        <f t="shared" si="1"/>
        <v>0</v>
      </c>
      <c r="I41" s="4"/>
      <c r="J41" s="3">
        <v>0</v>
      </c>
      <c r="K41" s="4">
        <v>0</v>
      </c>
      <c r="L41" s="5">
        <v>0</v>
      </c>
      <c r="M41" s="4"/>
      <c r="N41" s="3">
        <v>1</v>
      </c>
      <c r="O41" s="4">
        <v>0</v>
      </c>
      <c r="P41" s="5">
        <v>1</v>
      </c>
      <c r="Q41" s="4"/>
      <c r="R41" s="3">
        <v>0</v>
      </c>
      <c r="S41" s="4">
        <v>0</v>
      </c>
      <c r="T41" s="5">
        <v>0</v>
      </c>
      <c r="U41" s="4"/>
      <c r="V41" s="3">
        <v>0</v>
      </c>
      <c r="W41" s="4">
        <v>0</v>
      </c>
      <c r="X41" s="5">
        <v>0</v>
      </c>
      <c r="Y41" s="4"/>
      <c r="Z41" s="3">
        <v>0</v>
      </c>
      <c r="AA41" s="4">
        <v>0</v>
      </c>
      <c r="AB41" s="5">
        <v>0</v>
      </c>
      <c r="AC41" s="14"/>
    </row>
    <row r="42" spans="1:29" ht="12.75">
      <c r="A42" s="22" t="s">
        <v>2</v>
      </c>
      <c r="B42" s="6">
        <f>SUM(B34:B41)</f>
        <v>725</v>
      </c>
      <c r="C42" s="7">
        <f>SUM(C34:C41)</f>
        <v>142</v>
      </c>
      <c r="D42" s="8">
        <f>SUM(D34:D41)</f>
        <v>867</v>
      </c>
      <c r="E42" s="4"/>
      <c r="F42" s="6">
        <f>SUM(F34:F41)</f>
        <v>674</v>
      </c>
      <c r="G42" s="7">
        <f>SUM(G34:G41)</f>
        <v>143</v>
      </c>
      <c r="H42" s="8">
        <f t="shared" si="1"/>
        <v>817</v>
      </c>
      <c r="I42" s="4"/>
      <c r="J42" s="6">
        <v>647</v>
      </c>
      <c r="K42" s="7">
        <v>151</v>
      </c>
      <c r="L42" s="8">
        <v>798</v>
      </c>
      <c r="M42" s="4"/>
      <c r="N42" s="6">
        <v>622</v>
      </c>
      <c r="O42" s="7">
        <v>224</v>
      </c>
      <c r="P42" s="8">
        <v>846</v>
      </c>
      <c r="Q42" s="4"/>
      <c r="R42" s="6">
        <v>591</v>
      </c>
      <c r="S42" s="7">
        <v>239</v>
      </c>
      <c r="T42" s="8">
        <v>830</v>
      </c>
      <c r="U42" s="4"/>
      <c r="V42" s="6">
        <v>587</v>
      </c>
      <c r="W42" s="7">
        <v>226</v>
      </c>
      <c r="X42" s="8">
        <v>813</v>
      </c>
      <c r="Y42" s="4"/>
      <c r="Z42" s="6">
        <v>575</v>
      </c>
      <c r="AA42" s="7">
        <v>243</v>
      </c>
      <c r="AB42" s="8">
        <v>818</v>
      </c>
      <c r="AC42" s="14"/>
    </row>
    <row r="43" spans="1:29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8"/>
    </row>
    <row r="44" spans="1:2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19" ht="12.75">
      <c r="A45" s="19" t="s">
        <v>20</v>
      </c>
      <c r="S45" t="s">
        <v>20</v>
      </c>
    </row>
    <row r="46" spans="1:15" ht="12.75">
      <c r="A46" s="19" t="s">
        <v>21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2.75">
      <c r="A47" s="19" t="s">
        <v>20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</sheetData>
  <sheetProtection password="9BF1" sheet="1" objects="1" scenarios="1" selectLockedCells="1" selectUnlockedCells="1"/>
  <mergeCells count="23">
    <mergeCell ref="R7:T7"/>
    <mergeCell ref="V7:X7"/>
    <mergeCell ref="J20:L20"/>
    <mergeCell ref="V32:X32"/>
    <mergeCell ref="Z32:AB32"/>
    <mergeCell ref="F20:H20"/>
    <mergeCell ref="A1:Y1"/>
    <mergeCell ref="A2:Y2"/>
    <mergeCell ref="N20:P20"/>
    <mergeCell ref="R20:T20"/>
    <mergeCell ref="F7:H7"/>
    <mergeCell ref="J7:L7"/>
    <mergeCell ref="N7:P7"/>
    <mergeCell ref="B7:D7"/>
    <mergeCell ref="B20:D20"/>
    <mergeCell ref="B32:D32"/>
    <mergeCell ref="Z7:AB7"/>
    <mergeCell ref="V20:X20"/>
    <mergeCell ref="Z20:AB20"/>
    <mergeCell ref="F32:H32"/>
    <mergeCell ref="J32:L32"/>
    <mergeCell ref="N32:P32"/>
    <mergeCell ref="R32:T32"/>
  </mergeCells>
  <printOptions/>
  <pageMargins left="0.57" right="0.44" top="0.26" bottom="0" header="0.25" footer="0.18"/>
  <pageSetup horizontalDpi="600" verticalDpi="600" orientation="landscape" r:id="rId1"/>
  <headerFooter alignWithMargins="0">
    <oddFooter xml:space="preserve">&amp;L&amp;"Arial,Italic"&amp;8 &amp;R&amp;"Arial,Italic"&amp;8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Jillie</cp:lastModifiedBy>
  <cp:lastPrinted>2008-02-15T20:53:55Z</cp:lastPrinted>
  <dcterms:created xsi:type="dcterms:W3CDTF">2007-02-27T17:01:19Z</dcterms:created>
  <dcterms:modified xsi:type="dcterms:W3CDTF">2009-02-05T21:47:16Z</dcterms:modified>
  <cp:category/>
  <cp:version/>
  <cp:contentType/>
  <cp:contentStatus/>
</cp:coreProperties>
</file>